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A:\02 Projekte GfE AH\X - Publikationen Mara\2023\"/>
    </mc:Choice>
  </mc:AlternateContent>
  <xr:revisionPtr revIDLastSave="0" documentId="13_ncr:1_{D990CD25-9CBC-461F-8920-7DE3595ECC16}" xr6:coauthVersionLast="47" xr6:coauthVersionMax="47" xr10:uidLastSave="{00000000-0000-0000-0000-000000000000}"/>
  <bookViews>
    <workbookView xWindow="-120" yWindow="-120" windowWidth="25440" windowHeight="15390" activeTab="2" xr2:uid="{00000000-000D-0000-FFFF-FFFF00000000}"/>
  </bookViews>
  <sheets>
    <sheet name="2023" sheetId="12" r:id="rId1"/>
    <sheet name="2010-2023" sheetId="7" r:id="rId2"/>
    <sheet name="Abb_Auswertung" sheetId="11" r:id="rId3"/>
  </sheets>
  <calcPr calcId="181029"/>
</workbook>
</file>

<file path=xl/calcChain.xml><?xml version="1.0" encoding="utf-8"?>
<calcChain xmlns="http://schemas.openxmlformats.org/spreadsheetml/2006/main">
  <c r="I366" i="7" l="1"/>
  <c r="H366" i="7"/>
  <c r="G366" i="7"/>
  <c r="F366" i="7"/>
  <c r="I339" i="7" l="1"/>
  <c r="H339" i="7"/>
  <c r="G339" i="7"/>
  <c r="F339" i="7"/>
  <c r="I94" i="7"/>
  <c r="H309" i="7"/>
  <c r="H278" i="7"/>
  <c r="H250" i="7"/>
  <c r="H218" i="7"/>
  <c r="H182" i="7"/>
  <c r="H154" i="7"/>
  <c r="H124" i="7"/>
  <c r="H94" i="7"/>
  <c r="H69" i="7"/>
  <c r="H15" i="7"/>
  <c r="H25" i="7"/>
  <c r="H39" i="7"/>
  <c r="G309" i="7"/>
  <c r="F309" i="7"/>
  <c r="I309" i="7"/>
  <c r="I278" i="7"/>
  <c r="I250" i="7"/>
  <c r="I218" i="7"/>
  <c r="I182" i="7"/>
  <c r="I154" i="7"/>
  <c r="I124" i="7"/>
  <c r="I69" i="7"/>
  <c r="I39" i="7"/>
  <c r="I25" i="7"/>
  <c r="I15" i="7"/>
  <c r="F278" i="7"/>
  <c r="G278" i="7" l="1"/>
  <c r="G250" i="7" l="1"/>
  <c r="F250" i="7"/>
  <c r="G218" i="7"/>
  <c r="F218" i="7"/>
  <c r="G182" i="7" l="1"/>
  <c r="F182" i="7"/>
  <c r="G154" i="7"/>
  <c r="F154" i="7"/>
  <c r="G124" i="7"/>
  <c r="F124" i="7"/>
  <c r="G94" i="7"/>
  <c r="F94" i="7"/>
  <c r="G69" i="7"/>
  <c r="F69" i="7"/>
  <c r="G39" i="7"/>
  <c r="F39" i="7"/>
  <c r="G25" i="7"/>
  <c r="F25" i="7"/>
  <c r="G15" i="7"/>
  <c r="F15" i="7"/>
</calcChain>
</file>

<file path=xl/sharedStrings.xml><?xml version="1.0" encoding="utf-8"?>
<sst xmlns="http://schemas.openxmlformats.org/spreadsheetml/2006/main" count="1281" uniqueCount="919">
  <si>
    <t>Journal</t>
  </si>
  <si>
    <t>IF</t>
  </si>
  <si>
    <t>Neurotherapeutics</t>
  </si>
  <si>
    <t>Epilepsy Behav</t>
  </si>
  <si>
    <t>Nervenarzt</t>
  </si>
  <si>
    <t>Neurology</t>
  </si>
  <si>
    <t>J Neuroimmunol</t>
  </si>
  <si>
    <t>PLoS One</t>
  </si>
  <si>
    <t>Neurocase</t>
  </si>
  <si>
    <t>J Neuropathol Exp Neurol</t>
  </si>
  <si>
    <t>Acta Neurol Scand</t>
  </si>
  <si>
    <t>Front Behav Neurosci</t>
  </si>
  <si>
    <t>Epilepsy Res</t>
  </si>
  <si>
    <t>Epilepsia</t>
  </si>
  <si>
    <t>Neuropsychologia</t>
  </si>
  <si>
    <t>Lancet Neurol</t>
  </si>
  <si>
    <t>[Rapid detection of a depressive disorder in persons with epilepsy. Validation of a German version of the NDDI-E]</t>
  </si>
  <si>
    <t>The impact on family scale: psychometric analysis of long and short forms in parents of children with epilepsy</t>
  </si>
  <si>
    <t>Limbic encephalitis due to GABAB and AMPA receptor antibodies: a case series</t>
  </si>
  <si>
    <t>Conjoint occurrence of GABAB receptor antibodies in Lambert-Eaton myasthenic syndrome with antibodies to the voltage gated calcium channel</t>
  </si>
  <si>
    <t>Oscillatory dynamics track motor performance improvement in human cortex</t>
  </si>
  <si>
    <t>Real-life memory and spatial navigation in patients with focal epilepsy: ecological validity of a virtual reality supermarket task</t>
  </si>
  <si>
    <t>Distinguishing between patients with pure psychogenic nonepileptic seizures and those with comorbid epilepsy by means of clinical data</t>
  </si>
  <si>
    <t>IgG and complement deposition and neuronal loss in cats and humans with epilepsy and voltage-gated potassium channel complex antibodies</t>
  </si>
  <si>
    <t>Lesion side matters - an fMRI study on the association between neural correlates of watching dynamic fearful faces and their evaluation in patients with temporal lobe epilepsy</t>
  </si>
  <si>
    <t>Epilepsy in the elderly: restrictions, fears, and quality of life</t>
  </si>
  <si>
    <t>[The MEmbeR Multicenter Study on medical-occupational rehabilitation]</t>
  </si>
  <si>
    <t>VZV brainstem encephalitis triggers NMDA receptor immunoreaction</t>
  </si>
  <si>
    <t>Impairments in Episodic-Autobiographical Memory and Emotional and Social Information Processing in CADASIL during Mid-Adulthood</t>
  </si>
  <si>
    <t>A multicenter survey of clinical experiences with perampanel in real life in Germany and Austria</t>
  </si>
  <si>
    <t>Rasmussen's encephalitis: clinical features, pathobiology, and treatment advances</t>
  </si>
  <si>
    <t>Glycine receptor antibodies in a boy with focal epilepsy and episodic behavioral disorder</t>
  </si>
  <si>
    <t>The impact of age on prefrontal cortex integrity during spatial working memory retrieval</t>
  </si>
  <si>
    <t>Effects of an inpatient rehabilitation program after temporal lobe epilepsy surgery and other factors on employment 2 years after epilepsy surgery</t>
  </si>
  <si>
    <t>[Results of rehabilitation in a residential unit for young adults with epilepsy and mild intellectual disabilities]</t>
  </si>
  <si>
    <t>Author(s)</t>
  </si>
  <si>
    <t>Autoimmune epilepsies</t>
  </si>
  <si>
    <t>J Neurol Sci</t>
  </si>
  <si>
    <t>J Neurol Neurosurg Psychiatry</t>
  </si>
  <si>
    <t>Title</t>
  </si>
  <si>
    <t>T. Wurdemann, M. Kersten, T. Tokay, X. Guli, M. Kober, M. Rohde, K. Porath, T. Sellmann, C. G. Bien, R. Kohling and T. Kirschstein</t>
  </si>
  <si>
    <t>Stereotactic injection of cerebrospinal fluid from anti-NMDA receptor encephalitis into rat dentate gyrus impairs NMDA receptor function</t>
  </si>
  <si>
    <t>A. Strzelczyk, G. Zschebek, S. Bauer, C. Baumgartner, M. Grond, A. Hermsen, M. Kieslich, G. Kramer, G. Kurlemann, T. W. May, T. Mayer, B. A. Neubauer, M. Pfafflin, B. Plecko, P. Ryvlin, S. Schubert-Bast, H. Stefan, E. Trinka, S. Knake, C. Seifart and F. Rosenow</t>
  </si>
  <si>
    <t>Predictors of and attitudes toward counseling about SUDEP and other epilepsy risk factors among Austrian, German, and Swiss neurologists and neuropediatricians</t>
  </si>
  <si>
    <t>M. Schopper, A. C. Ludolph and S. Fauser</t>
  </si>
  <si>
    <t>Dental care in patients with epilepsy: a survey of 82 patients and their attending dentists and neurologists in southern Germany</t>
  </si>
  <si>
    <t>T. Schneider-Hohendorf, H. Mohan, C. G. Bien, J. Breuer, A. Becker, D. Gorlich, T. Kuhlmann, G. Widman, S. Herich, C. Elpers, N. Melzer, K. Dornmair, G. Kurlemann, H. Wiendl and N. Schwab</t>
  </si>
  <si>
    <t>CD8(+) T-cell pathogenicity in Rasmussen encephalitis elucidated by large-scale T-cell receptor sequencing</t>
  </si>
  <si>
    <t>F. Rosenow, T. Bast, T. Czech, M. Feucht, V. H. Hans, C. Helmstaedter, H. J. Huppertz, S. Noachtar, F. Oltmanns, T. Polster, M. Seeck, E. Trinka, K. Wagner and A. Strzelczyk</t>
  </si>
  <si>
    <t>Revised version of quality guidelines for presurgical epilepsy evaluation and surgical epilepsy therapy issued by the Austrian, German, and Swiss working group on presurgical epilepsy diagnosis and operative epilepsy treatment</t>
  </si>
  <si>
    <t>F. Rennebaum, J. Kassubek, E. Pinkhardt, A. Hubers, A. C. Ludolph, M. Schocke and S. Fauser</t>
  </si>
  <si>
    <t>Status epilepticus: Clinical characteristics and EEG patterns associated with and without MRI diffusion restriction in 69 patients</t>
  </si>
  <si>
    <t>M. Pfafflin, B. Schmitz and T. W. May</t>
  </si>
  <si>
    <t>Efficacy of the epilepsy nurse: Results of a randomized controlled study</t>
  </si>
  <si>
    <t>J. Novy, G. Allenbach, C. G. Bien, E. Guedj, J. O. Prior and A. O. Rossetti</t>
  </si>
  <si>
    <t>FDG-PET hyperactivity pattern in anti-NMDAr encephalitis</t>
  </si>
  <si>
    <t>A. Nibber, L. Clover, P. Pettingill, P. Waters, C. E. Elger, C. G. Bien, A. Vincent and B. Lang</t>
  </si>
  <si>
    <t>Antibodies to AMPA receptors in Rasmussen's encephalitis</t>
  </si>
  <si>
    <t>H. Neumann, F. Helmke, C. Thiels, T. Polster, L. M. Selzer, M. Daseking, F. Petermann and T. Lucke</t>
  </si>
  <si>
    <t>[Cognitive Development in Children with Benign Rolandic Epilepsy of Childhood with Centrotemporal Spikes - Results of a Current Systematic Database Search]</t>
  </si>
  <si>
    <t>M. Mula, A. McGonigal, J. A. Micoulaud-Franchi, T. W. May, K. Labudda and C. Brandt</t>
  </si>
  <si>
    <t>Validation of rapid suicidality screening in epilepsy using the NDDIE</t>
  </si>
  <si>
    <t>A. Muhlebner, A. M. Iyer, J. van Scheppingen, J. J. Anink, F. E. Jansen, T. J. Veersema, K. P. Braun, W. G. Spliet, W. van Hecke, F. Soylemezoglu, M. Feucht, P. Krsek, J. Zamecnik, C. G. Bien, T. Polster, R. Coras, I. Blumcke and E. Aronica</t>
  </si>
  <si>
    <t>Specific pattern of maturation and differentiation in the formation of cortical tubers in tuberous sclerosis omplex (TSC): evidence from layer-specific marker expression</t>
  </si>
  <si>
    <t>[Pharmacological treatment of women with epilepsy before and during pregnancy]</t>
  </si>
  <si>
    <t>Systematic Adverse Drug Reaction Monitoring of Patients Under Newer Antiepileptic Drugs Using Routine Clinical Data of Inpatients</t>
  </si>
  <si>
    <t>A. Hagemann, M. Pfafflin, F. W. Nussbeck and T. W. May</t>
  </si>
  <si>
    <t>The efficacy of an educational program for parents of children with epilepsy (FAMOSES): Results of a controlled multicenter evaluation study</t>
  </si>
  <si>
    <t>J. K. Hackert, L. Muller, M. Rohde, C. G. Bien, R. Kohling and T. Kirschstein</t>
  </si>
  <si>
    <t>Anti-GAD65 Containing Cerebrospinal Fluid Does not Alter GABAergic Transmission</t>
  </si>
  <si>
    <t>Brain Res</t>
  </si>
  <si>
    <t>Int Dent J</t>
  </si>
  <si>
    <t>Nat Commun</t>
  </si>
  <si>
    <t>Eur J Paediatr Neurol</t>
  </si>
  <si>
    <t>Fortschr Neurol Psychiatr</t>
  </si>
  <si>
    <t>J Neurodev Disord</t>
  </si>
  <si>
    <t>Drugs Real World Outcomes</t>
  </si>
  <si>
    <t>Front Cell Neurosci</t>
  </si>
  <si>
    <t>P. Grewe, A. Nikstat, O. Koch, S. Koch-Stoecker and C. G. Bien</t>
  </si>
  <si>
    <t>Subjective memory complaints in patients with epilepsy: The role of depression, psychological distress, and attentional functions</t>
  </si>
  <si>
    <t>F. Graus, M. J. Titulaer, R. Balu, S. Benseler, C. G. Bien, T. Cellucci, I. Cortese, R. C. Dale, J. M. Gelfand, M. Geschwind, C. A. Glaser, J. Honnorat, R. Hoftberger, T. Iizuka, S. R. Irani, E. Lancaster, F. Leypoldt, H. Pruss, A. Rae-Grant, M. Reindl, M. R. Rosenfeld, K. Rostasy, A. Saiz, A. Venkatesan, A. Vincent, K. P. Wandinger, P. Waters and J. Dalmau</t>
  </si>
  <si>
    <t>A clinical approach to diagnosis of autoimmune encephalitis</t>
  </si>
  <si>
    <t>J. A. French, J. A. Lawson, Z. Yapici, H. Ikeda, T. Polster, R. Nabbout, P. Curatolo, P. J. de Vries, D. J. Dlugos, N. Berkowitz, M. Voi, S. Peyrard, D. Pelov and D. N. Franz</t>
  </si>
  <si>
    <t>Lancet</t>
  </si>
  <si>
    <t>Adjunctive everolimus therapy for treatment-resistant focal-onset seizures associated with tuberous sclerosis (EXIST-3): a phase 3, randomised, double-blind, placebo-controlled study</t>
  </si>
  <si>
    <t>C. E. Elger, M. Rademacher, C. Brandt, S. Elmoufti, P. Dedeken, K. Eckhardt, F. Tennigkeit and M. De Backer</t>
  </si>
  <si>
    <t>Changes in hormone and lipid levels in male patients with focal seizures when switched from carbamazepine to lacosamide as adjunctive treatment to levetiracetam: A small phase IIIb, prospective, multicenter, open-label trial</t>
  </si>
  <si>
    <t>M. Dogan Onugoren, K. S. Golombeck, C. Bien, M. Abu-Tair, M. Brand, M. Bulla-Hellwig, H. Lohmann, D. Munstermann, H. Pavenstadt, G. Tholking, R. Valentin, H. Wiendl, N. Melzer and C. G. Bien</t>
  </si>
  <si>
    <t>Neurol Neuroimmunol Neuroinflamm</t>
  </si>
  <si>
    <t>Immunoadsorption therapy in autoimmune encephalitides</t>
  </si>
  <si>
    <t>T. Cloppenborg, T. W. May, I. Blumcke, P. Grewe, L. J. Hopf, T. Kalbhenn, M. Pfafflin, T. Polster, R. Schulz, F. G. Woermann and C. G. Bien</t>
  </si>
  <si>
    <t>Trends in epilepsy surgery: stable surgical numbers despite increasing presurgical volumes</t>
  </si>
  <si>
    <t>C. Brandt and M. Mula</t>
  </si>
  <si>
    <t>Anxiety disorders in people with epilepsy</t>
  </si>
  <si>
    <t>C. Brandt, T. W. May and C. G. Bien</t>
  </si>
  <si>
    <t>Ther Adv Neurol Disord</t>
  </si>
  <si>
    <t>Brivaracetam as adjunctive therapy for the treatment of partial-onset seizures in patients with epilepsy: the current evidence base</t>
  </si>
  <si>
    <t>P. Borusiak, U. Bettendorf, G. Wiegand, T. Bast, G. Kluger, H. Philippi, D. Munstermann and C. G. Bien</t>
  </si>
  <si>
    <t>Autoantibodies to neuronal antigens in children with focal epilepsy and no prima facie signs of encephalitis</t>
  </si>
  <si>
    <t>C. G. Bien</t>
  </si>
  <si>
    <t>JAMA Neurol</t>
  </si>
  <si>
    <t>Contactin-Associated Protein-like 2 Antibodies: Tackling the Issue of Syndrome Diversity</t>
  </si>
  <si>
    <t>S. Bauer, H. Baier, C. Baumgartner, K. Bohlmann, S. Fauser, W. Graf, B. Hillenbrand, M. Hirsch, C. Last, H. Lerche, T. Mayer, A. Schulze-Bonhage, B. J. Steinhoff, Y. Weber, A. Hartlep, F. Rosenow and H. M. Hamer</t>
  </si>
  <si>
    <t>Brain Stimul</t>
  </si>
  <si>
    <t>Transcutaneous Vagus Nerve Stimulation (tVNS) for Treatment of Drug-Resistant Epilepsy: A Randomized, Double-Blind Clinical Trial (cMPsE02)</t>
  </si>
  <si>
    <t>M. Wegrzyn, M. Riehle, K. Labudda, F. Woermann, F. Baumgartner, S. Pollmann, C. G. Bien and J. Kissler</t>
  </si>
  <si>
    <t>Cortex</t>
  </si>
  <si>
    <t>Investigating the brain basis of facial expression perception using multi-voxel pattern analysis</t>
  </si>
  <si>
    <t>H. Urbach, S. Rauer, I. Mader, S. Paus, J. Wagner, M. P. Malter, H. Pruss, J. Lewerenz, J. Kassubek, H. Hegen, M. Auer, F. Deisenhammer, F. Ufer, C. G. Bien and A. Baumgartner</t>
  </si>
  <si>
    <t>Neuroradiology</t>
  </si>
  <si>
    <t>Supratentorial white matter blurring associated with voltage-gated potassium channel-complex limbic encephalitis</t>
  </si>
  <si>
    <t>U. Specht, I. Coban, C. G. Bien and T. W. May</t>
  </si>
  <si>
    <t>Risk factors for early disability pension in patients with epilepsy and vocational difficulties - Data from a specialized rehabilitation unit</t>
  </si>
  <si>
    <t>M. Soehle, C. F. Wolf, M. J. Priston, G. Neuloh, C. G. Bien, A. Hoeft and R. K. Ellerkmann</t>
  </si>
  <si>
    <t>Eur J Anaesthesiol</t>
  </si>
  <si>
    <t>Comparison of propofol pharmacokinetic and pharmacodynamic models for awake craniotomy: A prospective observational study</t>
  </si>
  <si>
    <t>O. Schijns, U. Karaca, P. Andrade, L. de Nijs, B. Kusters, A. Peeters, J. Dings, H. Pannek, A. Ebner, K. Rijkers and G. Hoogland</t>
  </si>
  <si>
    <t>J Chem Neuroanat</t>
  </si>
  <si>
    <t>Hippocampal GABA transporter distribution in patients with temporal lobe epilepsy and hippocampal sclerosis</t>
  </si>
  <si>
    <t>A. Sattler, M. Schaefer and T. W. May</t>
  </si>
  <si>
    <t>Seizure</t>
  </si>
  <si>
    <t>Relationship between mono-hydroxy-carbazepine serum concentrations and adverse effects in patients on oxcarbazepine monotherapy</t>
  </si>
  <si>
    <t>U. Runge, S. Arnold, C. Brandt, F. Reinhardt, F. Kuhn, K. Isensee, F. Ramirez, P. Dedeken, T. Lauterbach, M. Noack-Rink and T. Mayer</t>
  </si>
  <si>
    <t>A noninterventional study evaluating the effectiveness and safety of lacosamide added to monotherapy in patients with epilepsy with partial-onset seizures in daily clinical practice: The VITOBA study</t>
  </si>
  <si>
    <t>K. Romermann, R. Helmer and W. Loscher</t>
  </si>
  <si>
    <t>Neuropharmacology</t>
  </si>
  <si>
    <t>The antiepileptic drug lamotrigine is a substrate of mouse and human breast cancer resistance protein (ABCG2)</t>
  </si>
  <si>
    <t>B. Pohlmann-Eden, A. Aldenkamp, G. A. Baker, C. Brandt, F. Cendes, R. Coras, C. E. Crocker, C. Helmstaedter, M. Jones-Gotman, A. M. Kanner, A. Mazarati, M. Mula, M. L. Smith, A. Omisade, J. Tellez-Zenteno and B. P. Hermann</t>
  </si>
  <si>
    <t>The relevance of neuropsychiatric symptoms and cognitive problems in new-onset epilepsy - Current knowledge and understanding</t>
  </si>
  <si>
    <t>T. W. May, M. Pfafflin, C. Brandt, N. Furatsch, B. Schmitz, B. Wandschneider, R. Kretz, U. Runge, J. Geithner, H. Karakizlis, F. Rosenow, F. Kerling and H. Stefan</t>
  </si>
  <si>
    <t>T. W. May, C. Brandt, R. Helmer, C. G. Bien and W. Cawello</t>
  </si>
  <si>
    <t>Comparison of lacosamide concentrations in cerebrospinal fluid and serum in patients with epilepsy</t>
  </si>
  <si>
    <t>M. P. Malter, C. Frisch, H. Zeitler, R. Surges, H. Urbach, C. Helmstaedter, C. E. Elger and C. G. Bien</t>
  </si>
  <si>
    <t>Treatment of immune-mediated temporal lobe epilepsy with GAD antibodies</t>
  </si>
  <si>
    <t>H. Lerche, J. Daniluk, N. Lotay, S. DeRossett, S. Edwards and C. Brandt</t>
  </si>
  <si>
    <t>Efficacy and safety of ezogabine/retigabine as adjunctive therapy to specified single antiepileptic medications in an open-label study of adults with partial-onset seizures</t>
  </si>
  <si>
    <t>S. H. Kreisel, K. Labudda, O. Kurlandchikov, T. Beblo, M. Mertens, C. Thomas, N. Rullkotter, K. Wingenfeld, C. Mensebach, F. G. Woermann and M. Driessen</t>
  </si>
  <si>
    <t>Psychiatry Res</t>
  </si>
  <si>
    <t>Volume of hippocampal substructures in borderline personality disorder</t>
  </si>
  <si>
    <t>P. Kortvelyessy, J. Bauer, C. M. Stoppel, W. Bruck, I. Gerth, S. Vielhaber, F. R. Wiedemann, H. J. Heinze, C. Bartels and C. G. Bien</t>
  </si>
  <si>
    <t>Complement-associated neuronal loss in a patient with CASPR2 antibody-associated encephalitis</t>
  </si>
  <si>
    <t>P. Klein, J. Schiemann, M. R. Sperling, J. Whitesides, W. Liang, T. Stalvey, C. Brandt and P. Kwan</t>
  </si>
  <si>
    <t>A randomized, double-blind, placebo-controlled, multicenter, parallel-group study to evaluate the efficacy and safety of adjunctive brivaracetam in adult patients with uncontrolled partial-onset seizures</t>
  </si>
  <si>
    <t>D. Kasteleijn-Nolst Trenite, C. Brandt, T. Mayer, F. Rosenow, B. Schmidt, B. J. Steinhoff, A. Gardin, G. Imbert, D. Johns, A. Sagkriotis and K. Kucher</t>
  </si>
  <si>
    <t>Dose-dependent suppression of human photoparoxysmal response with the competitive AMPA/kainate receptor antagonist BGG492: Clear PK/PD relationship</t>
  </si>
  <si>
    <t>B. Huber and M. Bocchicchio</t>
  </si>
  <si>
    <t>A retrospective evaluation of retigabine in patients with cognitive impairment with highly drug-resistant epilepsy</t>
  </si>
  <si>
    <t>R. Guerrini, M. Duchowny, P. Jayakar, P. Krsek, P. Kahane, L. Tassi, F. Melani, T. Polster, V. M. Andre, C. Cepeda, D. A. Krueger, J. H. Cross, R. Spreafico, M. Cosottini, J. Gotman, F. Chassoux, P. Ryvlin, F. Bartolomei, A. Bernasconi, H. Stefan, I. Miller, B. Devaux, I. Najm, F. Giordano, K. Vonck, C. Barba and I. Blumcke</t>
  </si>
  <si>
    <t>Diagnostic methods and treatment options for focal cortical dysplasia</t>
  </si>
  <si>
    <t>P. Grewe, F. G. Woermann, C. G. Bien and M. Piefke</t>
  </si>
  <si>
    <t>Disturbed spatial cognitive processing of body-related stimuli in a case of a lesion to the right fusiform gyrus</t>
  </si>
  <si>
    <t>J. A. French, G. L. Krauss, R. T. Wechsler, X. F. Wang, B. DiVentura, C. Brandt, E. Trinka, T. J. O'Brien, A. Laurenza, A. Patten and F. Bibbiani</t>
  </si>
  <si>
    <t>Perampanel for tonic-clonic seizures in idiopathic generalized epilepsy A randomized trial</t>
  </si>
  <si>
    <t>S. Fauser, I. Uttner, H. Arino, W. A. Scherbaum, A. Saiz and J. Lewerenz</t>
  </si>
  <si>
    <t>BMC Neurol</t>
  </si>
  <si>
    <t>Long latency between GAD-antibody detection and development of limbic encephalitis--a case report</t>
  </si>
  <si>
    <t>M. Endermann</t>
  </si>
  <si>
    <t>Rehabilitation for young adults with epilepsy and mild intellectual disabilities: results of a prospective study with repeated measurements</t>
  </si>
  <si>
    <t>M. Dogan Onugoren, D. Deuretzbacher, C. A. Haensch, H. J. Hagedorn, S. Halve, S. Isenmann, C. Kramme, H. Lohner, N. Melzer, R. Monotti, S. Presslauer, W. R. Schabitz, S. Steffanoni, K. Stoeck, M. Strittmatter, F. Stogbauer, E. Trinka, T. J. von Oertzen, H. Wiendl, F. G. Woermann and C. G. Bien</t>
  </si>
  <si>
    <t>R. Coras, K. Korn, C. G. Bien, T. Kalbhenn, K. Rossler, K. Kobow, J. Giedl, B. Fleckenstein and I. Blumcke</t>
  </si>
  <si>
    <t>Ann Neurol</t>
  </si>
  <si>
    <t>No evidence for human papillomavirus infection in focal cortical dysplasia IIb</t>
  </si>
  <si>
    <t>C. Brandt, D. Lahr and T. W. May</t>
  </si>
  <si>
    <t>Cognitive adverse events of topiramate in patients with epilepsy and intellectual disability</t>
  </si>
  <si>
    <t>K. Boshuisen, M. M. van Schooneveld, C. S. Uiterwaal, J. H. Cross, S. Harrison, T. Polster, M. Daehn, S. Djimjadi, D. Yalnizoglu, G. Turanli, R. Sassen, C. Hoppe, S. Kuczaty, C. Barba, P. Kahane, S. Schubert-Bast, G. Reuner, T. Bast, K. Strobl, H. Mayer, A. de Saint-Martin, C. Seegmuller, A. Laurent, A. Arzimanoglou and K. P. Braun</t>
  </si>
  <si>
    <t>Intelligence quotient improves after antiepileptic drug withdrawal following pediatric epilepsy surgery</t>
  </si>
  <si>
    <t>Association of Paraneoplastic Neurological Disorders With Glutamic Acid Decarboxylase Antibodies</t>
  </si>
  <si>
    <t>F. Becker, J. Schubert, S. Weckhuysen, A. Suls, S. Gruninger, E. Korn-Merker, A. Hofmann-Peters, J. Sperner, H. Cross, K. Hallmann, C. E. Elger, W. S. Kunz, R. Madeleyen, H. Lerche and Y. G. Weber</t>
  </si>
  <si>
    <t>Do Glut1 (glucose transporter type 1) defects exist in epilepsy patients responding to a ketogenic diet?</t>
  </si>
  <si>
    <t>F. Zuhorn, A. Hubenthal, A. Rogalewski, M. Dogan Onugoren, M. Glatzel, C. G. Bien and W. R. Schabitz</t>
  </si>
  <si>
    <t>Creutzfeldt-Jakob disease mimicking autoimmune encephalitis with CASPR2 antibodies</t>
  </si>
  <si>
    <t>E. Wuerfel, C. G. Bien, A. Vincent, M. Woodhall and K. Brockmann</t>
  </si>
  <si>
    <t>S. Varadkar, C. G. Bien, C. A. Kruse, F. E. Jensen, J. Bauer, C. A. Pardo, A. Vincent, G. W. Mathern and J. H. Cross</t>
  </si>
  <si>
    <t>M. Toepper, H. J. Markowitsch, H. Gebhardt, T. Beblo, E. Bauer, F. G. Woermann, M. Driessen and G. Sammer</t>
  </si>
  <si>
    <t>R. Thorbecke, T. W. May, S. Koch-Stoecker, A. Ebner, C. G. Bien and U. Specht</t>
  </si>
  <si>
    <t>B. J. Steinhoff, H. Hamer, E. Trinka, A. Schulze-Bonhage, C. Bien, T. Mayer, C. Baumgartner, H. Lerche and S. Noachtar</t>
  </si>
  <si>
    <t>H. Stefan, T. W. May, M. Pfafflin, C. Brandt, N. Furatsch, B. Schmitz, B. Wandschneider, R. Kretz, U. Runge, J. Geithner, C. Karakizlis, F. Rosenow and F. Kerling</t>
  </si>
  <si>
    <t>Epilepsy in the elderly: comparing clinical characteristics with younger patients</t>
  </si>
  <si>
    <t>A. Staniloiu, F. G. Woermann and H. J. Markowitsch</t>
  </si>
  <si>
    <t>W. R. Schabitz, A. Rogalewski, C. Hagemeister and C. G. Bien</t>
  </si>
  <si>
    <t>J. D. Rollnik, M. Sailer, J. Kiesel, H. Karbe, J. Harms, C. Busch, R. Eckhardt, M. Spranger, D. Rixecker, R. J. Knickenberg, R. Weber, H. J. Hesselschwerdt, K. Scheidtmann, M. Kohler, C. Muller, T. Platz, U. Specht, T. Schmelter, H. Hoff-Emden, D. Urbach and J. Lecheler</t>
  </si>
  <si>
    <t>Rehabilitation (Stuttg)</t>
  </si>
  <si>
    <t>M. P. Malter, C. Frisch, J. C. Schoene-Bake, C. Helmstaedter, K. P. Wandinger, W. Stoecker, H. Urbach, R. Surges, C. E. Elger, A. V. Vincent and C. G. Bien</t>
  </si>
  <si>
    <t>J Neurol</t>
  </si>
  <si>
    <t>Outcome of limbic encephalitis with VGKC-complex antibodies: relation to antigenic specificity</t>
  </si>
  <si>
    <t>K. Labudda, M. Mertens, C. Steinkroeger, C. G. Bien and F. G. Woermann</t>
  </si>
  <si>
    <t>A. Klang, P. Schmidt, S. Kneissl, Z. Bago, A. Vincent, B. Lang, T. Moloney, C. G. Bien, P. Halasz, J. Bauer and A. Pakozdy</t>
  </si>
  <si>
    <t>B. Huber</t>
  </si>
  <si>
    <t>R. Hoepner, K. Labudda, T. W. May, M. Schondienst, C. G. Bien and C. Brandt</t>
  </si>
  <si>
    <t>C. Helmstaedter, T. W. May, M. von Lehe, M. Pfaefflin, A. Ebner, H. W. Pannek, C. E. Elger, H. Stefan and J. Schramm</t>
  </si>
  <si>
    <t>Eur J Neurol</t>
  </si>
  <si>
    <t>Temporal lobe surgery in Germany from 1988 to 2008: diverse trends in etiological subgroups</t>
  </si>
  <si>
    <t>P. Grewe, D. Lahr, A. Kohsik, E. Dyck, H. J. Markowitsch, C. G. Bien, M. Botsch and M. Piefke</t>
  </si>
  <si>
    <t>J. French, C. Brandt, D. Friedman, V. Biton, L. Knapp, V. Pitman, M. Chew, S. Dubrava and H. B. Posner</t>
  </si>
  <si>
    <t>Adjunctive use of controlled-release pregabalin in adults with treatment-resistant partial seizures: a double-blind, randomized, placebo-controlled trial</t>
  </si>
  <si>
    <t>S. Durschmid, F. Quandt, U. M. Kramer, H. Hinrichs, H. J. Heinze, R. Schulz, H. Pannek, E. F. Chang and R. T. Knight</t>
  </si>
  <si>
    <t>M. Dogan Onugoren, H. Rauschka and C. G. Bien</t>
  </si>
  <si>
    <t>L. B. Dehn, E. Korn-Merker, M. Pfafflin, U. Ravens-Sieberer and T. W. May</t>
  </si>
  <si>
    <t>C. Brandt, K. Labudda, D. Illies, M. Schondienst and T. W. May</t>
  </si>
  <si>
    <t>C. Brandt</t>
  </si>
  <si>
    <t>My personal history with Epilepsy &amp; behavior</t>
  </si>
  <si>
    <t>C. G. Bien and J. Bauer</t>
  </si>
  <si>
    <t>G. Wiegand, T. W. May, P. Ostertag, R. Boor, U. Stephani and D. N. Franz</t>
  </si>
  <si>
    <t>Everolimus in tuberous sclerosis patients with intractable epilepsy: a treatment option?</t>
  </si>
  <si>
    <t>J. Wellmer, C. M. Quesada, L. Rothe, C. E. Elger, C. G. Bien and H. Urbach</t>
  </si>
  <si>
    <t>Proposal for a magnetic resonance imaging protocol for the detection of epileptogenic lesions at early outpatient stages</t>
  </si>
  <si>
    <t>R. Schulz, M. Tomka-Hoffmeister, F. G. Woermann, M. Hoppe, M. P. Schittkowski, A. Ebner and C. G. Bien</t>
  </si>
  <si>
    <t>Epilepsy Behav Case Rep</t>
  </si>
  <si>
    <t>Epileptic monocular nystagmus and ictal diplopia as cortical and subcortical dysfunction</t>
  </si>
  <si>
    <t>K. W. Nolte, S. Trepels-Kottek, D. Honnef, J. Weis, C. G. Bien, A. van Baalen, K. Ritter, B. Czermin, S. Rudnik-Schoneborn, N. Wagner and M. Hausler</t>
  </si>
  <si>
    <t>Neuropathology</t>
  </si>
  <si>
    <t>Early muscle and brain ultrastructural changes in polymerase gamma 1-related encephalomyopathy</t>
  </si>
  <si>
    <t>L. M. McDonell, G. M. Mirzaa, D. Alcantara, J. Schwartzentruber, M. T. Carter, L. J. Lee, C. L. Clericuzio, J. M. Graham, Jr., D. J. Morris-Rosendahl, T. Polster, G. Acsadi, S. Townshend, S. Williams, A. Halbert, B. Isidor, A. David, C. D. Smyser, A. R. Paciorkowski, M. Willing, J. Woulfe, S. Das, C. L. Beaulieu, J. Marcadier, M. T. Geraghty, B. J. Frey, J. Majewski, D. E. Bulman, W. B. Dobyns, M. O'Driscoll and K. M. Boycott</t>
  </si>
  <si>
    <t>Nat Genet</t>
  </si>
  <si>
    <t>Mutations in STAMBP, encoding a deubiquitinating enzyme, cause microcephaly-capillary malformation syndrome</t>
  </si>
  <si>
    <t>M. P. Malter, H. J. Tschampa, C. Helmstaedter, H. Urbach, M. von Lehe, A. Becker, H. Clusmann, C. E. Elger and C. G. Bien</t>
  </si>
  <si>
    <t>Outcome after epilepsy surgery in patients with MRI features of bilateral ammon's horn sclerosis</t>
  </si>
  <si>
    <t>F. Leypoldt, K. P. Wandinger, C. G. Bien and J. Dalmau</t>
  </si>
  <si>
    <t>Eur Neurol Rev</t>
  </si>
  <si>
    <t>Autoimmune Encephalitis</t>
  </si>
  <si>
    <t>K. Labudda, S. Kreisel, T. Beblo, M. Mertens, O. Kurlandchikov, C. G. Bien, M. Driessen and F. G. Woermann</t>
  </si>
  <si>
    <t>Mesiotemporal volume loss associated with disorder severity: a VBM study in borderline personality disorder</t>
  </si>
  <si>
    <t>C. Kramme and C. G. Bien</t>
  </si>
  <si>
    <t>[Immune-mediated epilepsy and encephalopathy]</t>
  </si>
  <si>
    <t>S. Koch-Stoecker, B. Schmitz and A. M. Kanner</t>
  </si>
  <si>
    <t>Treatment of postsurgical psychiatric complications</t>
  </si>
  <si>
    <t>R. Hoepner, K. Labudda, M. Schoendienst, T. W. May, C. G. Bien and C. Brandt</t>
  </si>
  <si>
    <t>Informing patients about the impact of provocation methods increases the rate of psychogenic nonepileptic seizures during EEG recording</t>
  </si>
  <si>
    <t>R. Hoepner, K. Labudda, T. W. May, M. Schoendienst, F. G. Woermann, C. G. Bien and C. Brandt</t>
  </si>
  <si>
    <t>Ictal autoscopic phenomena and near death experiences: a study of five patients with ictal autoscopies</t>
  </si>
  <si>
    <t>P. Grewe, A. Kohsik, D. Flentge, E. Dyck, M. Botsch, Y. Winter, H. J. Markowitsch, C. G. Bien and M. Piefke</t>
  </si>
  <si>
    <t>Learning real-life cognitive abilities in a novel 360 degrees -virtual reality supermarket: a neuropsychological study of healthy participants and patients with epilepsy</t>
  </si>
  <si>
    <t>A. Fogarasi, T. Loddenkemper, C. Mellado, I. Tuxhorn, G. Evers, D. Sarco, R. C. Burgess, P. Halasz, P. Barsis, Z. Gyorsok, C. Gyimesi, J. Kobor, Z. Siegler, J. Janszky, R. Jakus, G. Rasonyi, A. Ebner, F. G. Woermann and M. Sahin</t>
  </si>
  <si>
    <t>Ideggyogy Sz</t>
  </si>
  <si>
    <t>Sturge-Weber syndrome: clinical and radiological correlates in 86 patients</t>
  </si>
  <si>
    <t>Predictors of health-related and global quality of life among young adults with difficult-to-treat epilepsy and mild intellectual disability</t>
  </si>
  <si>
    <t>C. Doege, T. W. May, M. Siniatchkin, S. von Spiczak, U. Stephani and R. Boor</t>
  </si>
  <si>
    <t>Myoclonic astatic epilepsy (Doose syndrome) - a lamotrigine responsive epilepsy?</t>
  </si>
  <si>
    <t>C. Brandt, M. Schoendienst, M. Trentowska, M. Schrecke, N. Fueratsch, K. Witte-Boelt, B. Pohlmann-Eden and T. W. May</t>
  </si>
  <si>
    <t>Efficacy and safety of pregabalin in refractory focal epilepsy with and without comorbid anxiety disorders - results of an open-label, parallel group, investigator-initiated, proof-of-concept study</t>
  </si>
  <si>
    <t>I. Borggraefe, M. Bonfert, T. Bast, B. A. Neubauer, K. J. Schotten, K. Massmann, S. Noachtar, I. Tuxhorn, T. W. May and F. Heinen</t>
  </si>
  <si>
    <t>Levetiracetam vs. sulthiame in benign epilepsy with centrotemporal spikes in childhood: a double-blinded, randomized, controlled trial (German HEAD Study)</t>
  </si>
  <si>
    <t>I. Blumcke, M. Thom, E. Aronica, D. D. Armstrong, F. Bartolomei, A. Bernasconi, N. Bernasconi, C. G. Bien, F. Cendes, R. Coras, J. H. Cross, T. S. Jacques, P. Kahane, G. W. Mathern, H. Miyata, S. L. Moshe, B. Oz, C. Ozkara, E. Perucca, S. Sisodiya, S. Wiebe and R. Spreafico</t>
  </si>
  <si>
    <t>International consensus classification of hippocampal sclerosis in temporal lobe epilepsy: a Task Force report from the ILAE Commission on Diagnostic Methods</t>
  </si>
  <si>
    <t>C. G. Bien, H. Tiemeier, R. Sassen, S. Kuczaty, H. Urbach, M. von Lehe, A. J. Becker, T. Bast, P. Herkenrath, M. Karenfort, B. Kruse, G. Kurlemann, S. Rona, S. Schubert-Bast, S. Vieker, S. Vlaho, B. Wilken and C. E. Elger</t>
  </si>
  <si>
    <t>Rasmussen encephalitis: incidence and course under randomized therapy with tacrolimus or intravenous immunoglobulins</t>
  </si>
  <si>
    <t>[Pathophysiology of antibody-associated diseases of the central nervous system]</t>
  </si>
  <si>
    <t>Value of autoantibodies for prediction of treatment response in patients with autoimmune epilepsy: review of the literature and suggestions for clinical management</t>
  </si>
  <si>
    <t>S. Beniczky, T. Polster, T. W. Kjaer and H. Hjalgrim</t>
  </si>
  <si>
    <t>Detection of generalized tonic-clonic seizures by a wireless wrist accelerometer: a prospective, multicenter study</t>
  </si>
  <si>
    <t>C. Barba, T. Jacques, P. Kahane, T. Polster, J. Isnard, F. S. Leijten, C. Ozkara, L. Tassi, F. Giordano, M. Castagna, A. John, B. Oz, C. Salon, N. Streichenberger, J. H. Cross and R. Guerrini</t>
  </si>
  <si>
    <t>Epilepsy surgery in Neurofibromatosis Type 1</t>
  </si>
  <si>
    <t>A. van Baalen, M. Hausler, B. Plecko-Startinig, J. Strautmanis, S. Vlaho, B. Gebhardt, A. Rohr, A. Abicht, G. Kluger, U. Stephani, C. Probst, A. Vincent and C. G. Bien</t>
  </si>
  <si>
    <t>Neuropediatrics</t>
  </si>
  <si>
    <t>Febrile infection-related epilepsy syndrome without detectable autoantibodies and response to immunotherapy: a case series and discussion of epileptogenesis in FIRES</t>
  </si>
  <si>
    <t>R. Schimpf, C. Veltmann, T. Papavassiliu, B. Rudic, T. Goksu, J. Kuschyk, C. Wolpert, C. Antzelevitch, A. Ebner, M. Borggrefe and C. Brandt</t>
  </si>
  <si>
    <t>Heart Rhythm</t>
  </si>
  <si>
    <t>Drug-induced QT-interval shortening following antiepileptic treatment with oral rufinamide</t>
  </si>
  <si>
    <t>M. Pfafflin, F. Petermann, J. Rau and T. W. May</t>
  </si>
  <si>
    <t>The psychoeducational program for children with epilepsy and their parents (FAMOSES): results of a controlled pilot study and a survey of parent satisfaction over a five-year period</t>
  </si>
  <si>
    <t>T. W. May, R. Boor, T. Mayer, U. Jurgens, B. Rambeck, N. Holert, E. Korn-Merker and C. Brandt</t>
  </si>
  <si>
    <t>Ther Drug Monit</t>
  </si>
  <si>
    <t>Concentrations of stiripentol in children and adults with epilepsy: the influence of dose, age, and comedication</t>
  </si>
  <si>
    <t>K. Labudda, M. Mertens, J. Janszky, C. G. Bien and F. G. Woermann</t>
  </si>
  <si>
    <t>Neuroimage</t>
  </si>
  <si>
    <t>Atypical language lateralisation associated with right fronto-temporal grey matter increases--a combined fMRI and VBM study in left-sided mesial temporal lobe epilepsy patients</t>
  </si>
  <si>
    <t>R. Hoepner, T. W. May, B. Rambeck, H. Ottenottebrock, R. Valentin and C. Brandt</t>
  </si>
  <si>
    <t>Symptoms and course of intoxication with mesuximide--a case report</t>
  </si>
  <si>
    <t>R. Hoepner, K. Labudda, M. Hoppe, M. Schoendienst, R. Schulz, M. Tomka-Hoffmeister, F. G. Woermann, A. Ebner, C. G. Bien and C. Brandt</t>
  </si>
  <si>
    <t>Unilateral autoscopic phenomena as a lateralizing sign in focal epilepsy</t>
  </si>
  <si>
    <t>A. E. Elsharkawy, R. Thorbecke, A. Ebner and T. W. May</t>
  </si>
  <si>
    <t>Determinants of quality of life in patients with refractory focal epilepsy who were not eligible for surgery or who rejected surgery</t>
  </si>
  <si>
    <t>K. Boshuisen, A. Arzimanoglou, J. H. Cross, C. S. Uiterwaal, T. Polster, O. van Nieuwenhuizen and K. P. Braun</t>
  </si>
  <si>
    <t>Timing of antiepileptic drug withdrawal and long-term seizure outcome after paediatric epilepsy surgery (TimeToStop): a retrospective observational study</t>
  </si>
  <si>
    <t>B. Bone, A. Fogarasi, R. Schulz, C. Gyimesi, Z. Kalmar, N. Kovacs, A. Ebner and J. Janszky</t>
  </si>
  <si>
    <t>Secondarily generalized seizures in temporal lobe epilepsy</t>
  </si>
  <si>
    <t>A. Strzelczyk, M. Cenusa, S. Bauer, H. M. Hamer, I. W. Mothersill, T. Grunwald, B. Hillenbrand, A. Ebner, B. J. Steinhoff, G. Kramer and F. Rosenow</t>
  </si>
  <si>
    <t>Management and long-term outcome in patients presenting with ictal asystole or bradycardia</t>
  </si>
  <si>
    <t>R. Schulz, M. Hoppe, F. Boesebeck, C. Gyimesi, H. W. Pannek, F. G. Woermann, T. May and A. Ebner</t>
  </si>
  <si>
    <t>Neurosurgery</t>
  </si>
  <si>
    <t>Analysis of reoperation in mesial temporal lobe epilepsy with hippocampal sclerosis</t>
  </si>
  <si>
    <t>F. C. Schmitt, J. Voges, L. Buentjen, F. Woermann, H. W. Pannek, M. Skalej, H. J. Heinze and A. Ebner</t>
  </si>
  <si>
    <t>Radiofrequency lesioning for epileptogenic periventricular nodular heterotopia: a rational approach</t>
  </si>
  <si>
    <t>A. Sattler, M. Schaefer, T. W. May, B. Rambeck and C. Brandt</t>
  </si>
  <si>
    <t>Fluctuation of lacosamide serum concentrations during the day and occurrence of adverse drug reactions--first clinical experience</t>
  </si>
  <si>
    <t>T. W. May, R. Boor, B. Rambeck, U. Jurgens, E. Korn-Merker and C. Brandt</t>
  </si>
  <si>
    <t>Serum concentrations of rufinamide in children and adults with epilepsy: the influence of dose, age, and comedication</t>
  </si>
  <si>
    <t>R. A. Horvath, A. Schwarcz, M. Aradi, T. Auer, N. Feher, N. Kovacs, T. Tenyi, C. Szalay, G. Perlaki, G. Orsi, S. Komoly, T. Doczi, F. G. Woermann, C. Gyimesi and J. Janszky</t>
  </si>
  <si>
    <t>Laterality</t>
  </si>
  <si>
    <t>Lateralisation of non-metric rhythm</t>
  </si>
  <si>
    <t>A. E. Elsharkawy, T. A. Pietila, A. H. Alabbasi, H. Pannek and A. Ebner</t>
  </si>
  <si>
    <t>Long term outcome in patients not initially seizure free after resective epilepsy surgery</t>
  </si>
  <si>
    <t>A. E. Elsharkawy, H. Pannek, F. G. Woermann, C. Gyimesi, S. Hartmann, J. Aengenendt, T. Ogutu, M. Hoppe, R. Schulz, T. A. Pietila and A. Ebner</t>
  </si>
  <si>
    <t>Acta Neurochir (Wien)</t>
  </si>
  <si>
    <t>Apical temporal lobe resection; "tailored" hippocampus-sparing resection based on presurgical evaluation data</t>
  </si>
  <si>
    <t>C. G. Bien and I. E. Scheffer</t>
  </si>
  <si>
    <t>Autoantibodies and epilepsy</t>
  </si>
  <si>
    <t>[Antibody-associated diseases of the gray matter of the CNS: diagnosis and treatment]</t>
  </si>
  <si>
    <t>F. G. Woermann and K. Labudda</t>
  </si>
  <si>
    <t>Radiologe</t>
  </si>
  <si>
    <t>[Clinical application of functional MRI for chronic epilepsy]</t>
  </si>
  <si>
    <t>V. Toth, L. Hejjel, A. Fogarasi, C. Gyimesi, G. Orsi, A. Szucs, N. Kovacs, S. Komoly, A. Ebner and J. Janszky</t>
  </si>
  <si>
    <t>Periictal heart rate variability analysis suggests long-term postictal autonomic disturbance in epilepsy</t>
  </si>
  <si>
    <t>V. Toth, A. Fogarasi, K. Karadi, N. Kovacs, A. Ebner and J. Janszky</t>
  </si>
  <si>
    <t>Ictal affective symptoms in temporal lobe epilepsy are related to gender and age</t>
  </si>
  <si>
    <t>K. Labudda, M. Mertens, J. Aengenendt, A. Ebner and F. G. Woermann</t>
  </si>
  <si>
    <t>Presurgical language fMRI activation correlates with postsurgical verbal memory decline in left-sided temporal lobe epilepsy</t>
  </si>
  <si>
    <t>K. Labudda, M. Brand, M. Mertens, A. Ebner, H. J. Markowitsch and F. G. Woermann</t>
  </si>
  <si>
    <t>Alterations of decision making and underlying neural correlates after resection of a mediofrontal cortical dysplasia: A single case study</t>
  </si>
  <si>
    <t>C. Gyimesi, H. Pannek, F. G. Woermann, A. E. Elsharkawy, M. Tomka-Hoffmeister, S. Hortsmann, J. Aengenendt, R. A. Horvath, R. Schulz, M. Hoppe, J. Janszky and A. Ebner</t>
  </si>
  <si>
    <t>Absolute spike frequency and etiology predict the surgical outcome in epilepsy due to amygdala lesions</t>
  </si>
  <si>
    <t>K. Ghaemi, A. E. Elsharkawy, R. Schulz, M. Hoppe, T. Polster, H. Pannek and A. Ebner</t>
  </si>
  <si>
    <t>Vagus nerve stimulation: outcome and predictors of seizure freedom in long-term follow-up</t>
  </si>
  <si>
    <t>A time-limited residential unit for young adults with epilepsy and mild cognitive impairment: results of a prospective pre-post-study</t>
  </si>
  <si>
    <t>[Evaluation of the epilepsy basic training course IBF (Information, Counselling, Teaching) for staff members of services for people with disabilities]</t>
  </si>
  <si>
    <t>T. Breyer, I. Wanke, S. Maderwald, F. G. Woermann, O. Kraff, J. M. Theysohn, A. Ebner, M. Forsting, M. E. Ladd and M. Schlamann</t>
  </si>
  <si>
    <t>Acad Radiol</t>
  </si>
  <si>
    <t>Imaging of patients with hippocampal sclerosis at 7 Tesla: initial results</t>
  </si>
  <si>
    <t>C. Brandt, M. Schoendienst, M. Trentowska, T. W. May, B. Pohlmann-Eden, B. Tuschen-Caffier, M. Schrecke, N. Fueratsch, K. Witte-Boelt and A. Ebner</t>
  </si>
  <si>
    <t>Prevalence of anxiety disorders in patients with refractory focal epilepsy--a prospective clinic based survey</t>
  </si>
  <si>
    <t>C. Brandt, H. Elsner, N. Furatsch, M. Hoppe, E. Nieder, B. Rambeck, A. Ebner and T. W. May</t>
  </si>
  <si>
    <t>Topiramate overdose: a case report of a patient with extremely high topiramate serum concentrations and nonconvulsive status epilepticus</t>
  </si>
  <si>
    <t>Year</t>
  </si>
  <si>
    <t>J Neuroeng Rehabil</t>
  </si>
  <si>
    <t>----</t>
  </si>
  <si>
    <t>Bien, C. G. and M. Holtkamp</t>
  </si>
  <si>
    <t>Bien, C. G., Z. Mirzadjanova, C. Baumgartner, M. D. Onugoren, T. Grunwald, M. Holtkamp, S. Isenmann, P. Kermer, N. Melzer, M. Naumann, M. Riepe, W. R. Schabitz, T. J. von Oertzen, F. von Podewils, H. Rauschka and T. W. May</t>
  </si>
  <si>
    <t>Blumcke, I., R. Spreafico, G. Haaker, R. Coras, K. Kobow, C. G. Bien, M. Pfafflin, C. Elger, G. Widman, J. Schramm, A. Becker, K. P. Braun, F. Leijten, J. C. Baayen, E. Aronica, F. Chassoux, H. Hamer, H. Stefan, K. Rossler, M. Thom, M. C. Walker, S. M. Sisodiya, J. S. Duncan, A. W. McEvoy, T. Pieper, H. Holthausen, M. Kudernatsch, H. J. Meencke, P. Kahane, A. Schulze-Bonhage, J. Zentner, D. H. Heiland, H. Urbach, B. J. Steinhoff, T. Bast, L. Tassi, G. Lo Russo, C. Ozkara, B. Oz, P. Krsek, S. Vogelgesang, U. Runge, H. Lerche, Y. Weber, M. Honavar, J. Pimentel, A. Arzimanoglou, A. Ulate-Campos, S. Noachtar, E. Hartl, O. Schijns, R. Guerrini, C. Barba, T. S. Jacques, J. H. Cross, M. Feucht, A. Muhlebner, T. Grunwald, E. Trinka, P. A. Winkler, A. Gil-Nagel, R. Toledano Delgado, T. Mayer, M. Lutz, B. Zountsas, K. Garganis, F. Rosenow, A. Hermsen, T. J. von Oertzen, T. L. Diepgen and G. Avanzini</t>
  </si>
  <si>
    <t>Brandt, C., S. Borghs, S. Elmoufti, K. Mueller, R. Townsend and C. de la Loge</t>
  </si>
  <si>
    <t>Carreno, M., C. G. Bien, A. A. Asadi-Pooya, M. Sperling, P. Marusic, M. Elisak, J. Pimentel, T. Wehner, R. Mohanraj, J. Uranga, A. Gomez-Ibanez, V. Villanueva, F. Gil, A. Donaire, N. Bargallo, J. Rumia, P. Roldan, X. Setoain, L. Pintor, T. Boget, E. Bailles, M. Falip, J. Aparicio, J. Dalmau and F. Graus</t>
  </si>
  <si>
    <t>de Kovel, C. G. F., S. Syrbe, E. H. Brilstra, N. Verbeek, B. Kerr, H. Dubbs, A. Bayat, S. Desai, S. Naidu, S. Srivastava, H. Cagaylan, U. Yis, C. Saunders, M. Rook, S. Plugge, H. Muhle, Z. Afawi, K. M. Klein, V. Jayaraman, R. Rajagopalan, E. Goldberg, E. Marsh, S. Kessler, C. Bergqvist, L. K. Conlin, B. L. Krok, I. Thiffault, M. Pendziwiat, I. Helbig, T. Polster, I. Borggraefe, J. R. Lemke, M. J. van den Boogaardt, R. S. Moller and B. P. C. Koeleman</t>
  </si>
  <si>
    <t>Dehn, L. B., M. Pfafflin, S. Bruckner, M. T. Lutz, B. J. Steinhoff, T. Mayer, C. G. Bien, F. W. Nussbeck and T. W. May</t>
  </si>
  <si>
    <t>Elger, C. E., S. B. Hong, C. Brandt, L. Mancione, J. Han and C. Strohmaier</t>
  </si>
  <si>
    <t>Fauser, S., C. Soellner, C. G. Bien and H. Tumani</t>
  </si>
  <si>
    <t>Foit, N. A., V. van Velthoven, R. Schulz, I. Blumcke, H. Urbach, F. G. Woermann and C. G. Bien</t>
  </si>
  <si>
    <t>Graebenitz, S., M. Cerina, J. Lesting, O. Kedo, A. Gorji, H. Pannek, V. Hans, K. Zilles, H. C. Pape and E. J. Speckmann</t>
  </si>
  <si>
    <t>Grewe, P., C. Siedersleben and C. G. Bien</t>
  </si>
  <si>
    <t>Huber, B. and G. Schmid</t>
  </si>
  <si>
    <t>Kasteleijn-Nolst Trenite, D., P. Genton, C. Brandt and R. C. Reed</t>
  </si>
  <si>
    <t>Koch, J., J. A. Mayr, B. Alhaddad, C. Rauscher, J. Bierau, R. Kovacs-Nagy, K. L. Coene, I. Bader, M. Holzhacker, H. Prokisch, H. Venselaar, R. A. Wevers, F. Distelmaier, T. Polster, S. Leiz, C. Betzler, T. M. Strom, W. Sperl, T. Meitinger, S. B. Wortmann and T. B. Haack</t>
  </si>
  <si>
    <t>Koch-Stoecker, S. C., C. G. Bien, R. Schulz and T. W. May</t>
  </si>
  <si>
    <t>Labudda, K., D. Illies, C. Herzig, K. Schroder, C. G. Bien and F. Neuner</t>
  </si>
  <si>
    <t>Labudda, K., M. Mertens, T. Kalbhenn, R. Schulz and F. G. Woermann</t>
  </si>
  <si>
    <t>Nakagawa, J. M., C. Donkels, S. Fauser, A. Schulze-Bonhage, M. Prinz, J. Zentner and C. A. Haas</t>
  </si>
  <si>
    <t>Nikanorova, M., C. Brandt, S. Auvin and R. McMurray</t>
  </si>
  <si>
    <t>Popkirov, S., I. Ayzenberg, S. Hahn, J. Bauer, Y. Denno, N. Rieckhoff, C. Radzimski, V. H. Hans, S. Berg, F. Roghmann, J. Noldus, C. G. Bien, S. Skodda, J. Wellmer, W. Stocker, C. Krogias, R. Gold, U. Schlegel, C. Probst, L. Komorowski, R. Miske and I. Kleiter</t>
  </si>
  <si>
    <t>Popkirov, S., F. S. Ismail, W. Gronheit, M. Kapauer, J. Wellmer and C. G. Bien</t>
  </si>
  <si>
    <t xml:space="preserve">Schmidt, S. B., M. Boltzmann, M. S. Brunotte, M. Sailer, J. Kiesel, H. Karbe, J. Harms, C. Busch, R. Eckhardt, M. Spranger, D. Rixecker, M. Siepmann, R. Weber, H. J. Hesselschwerdt, K. Scheidtmann, M. Kohler, C. Muller, T. Platz, U. Specht, T. Schmelter, H. Hoff-Emden, D. Urbach, J. Lecheler and J. D. Rollnik </t>
  </si>
  <si>
    <t>Schurr, J., R. Coras, K. Rossler, T. Pieper, M. Kudernatsch, H. Holthausen, P. Winkler, F. Woermann, C. G. Bien, T. Polster, R. Schulz, T. Kalbhenn, H. Urbach, A. Becker, T. Grunwald, H. J. Huppertz, A. Gil-Nagel, R. Toledano, M. Feucht, A. Muhlebner, T. Czech and I. Blumcke</t>
  </si>
  <si>
    <t>Syrbe, S., F. L. Harms, E. Parrini, M. Montomoli, U. Mutze, K. L. Helbig, T. Polster, B. Albrecht, U. Bernbeck, E. van Binsbergen, S. Biskup, L. Burglen, J. Denecke, B. Heron, H. O. Heyne, G. F. Hoffmann, F. Hornemann, T. Matsushige, R. Matsuura, M. Kato, G. C. Korenke, A. Kuechler, C. Lammer, A. Merkenschlager, C. Mignot, S. Ruf, M. Nakashima, H. Saitsu, H. Stamberger, T. Pisano, J. Tohyama, S. Weckhuysen, W. Werckx, J. Wickert, F. Mari, N. E. Verbeek, R. S. Moller, B. Koeleman, N. Matsumoto, W. B. Dobyns, D. Battaglia, J. R. Lemke, K. Kutsche and R. Guerrini</t>
  </si>
  <si>
    <t>Troscher, A. R., A. Klang, M. French, L. Quemada-Garrido, S. M. Kneissl, C. G. Bien, A. Pakozdy and J. Bauer</t>
  </si>
  <si>
    <t>Tsoures, E., J. Lewerenz, E. Pinkhardt, A. C. Ludolph and S. Fauser</t>
  </si>
  <si>
    <t>von Podewils, F., M. Suesse, J. Geithner, B. Gaida, Z. I. Wang, J. Lange, A. Dressel, M. Grothe, C. Kessler, S. Langner, U. Runge and C. G. Bien</t>
  </si>
  <si>
    <t>Anti-contactin-associated protein-2 encephalitis: relevance of antibody titres, presentation and outcome</t>
  </si>
  <si>
    <t>Histopathological Findings in Brain Tissue Obtained during Epilepsy Surgery</t>
  </si>
  <si>
    <t>Health-related quality of life in double-blind Phase III studies of brivaracetam as adjunctive therapy of focal seizures: A pooled, post-hoc analysis</t>
  </si>
  <si>
    <t>Epilepsy surgery in drug resistant temporal lobe epilepsy associated with neuronal antibodies</t>
  </si>
  <si>
    <t>Neurodevelopmental Disorders Caused by De Novo Variants in KCNB1 Genotypes and Phenotypes</t>
  </si>
  <si>
    <t>Relationships of depression and anxiety symptoms with seizure frequency: Results from a multicenter follow-up study</t>
  </si>
  <si>
    <t>BGG492 as an adjunctive treatment in patients with partial-onset seizures: A 12-week, randomized, double-blind, placebo-controlled, phase II dose-titration study with an open-label extension</t>
  </si>
  <si>
    <t>Intrathecal immunoglobulin synthesis in patients with symptomatic epilepsy and epilepsy of unknown etiology ('cryptogenic')</t>
  </si>
  <si>
    <t>Directional spread of activity in synaptic networks of the human lateral amygdala</t>
  </si>
  <si>
    <t>Epilepsy Center Bethel, Bielefeld, Germany</t>
  </si>
  <si>
    <t>Lesional cerebellar epilepsy: a review of the evidence</t>
  </si>
  <si>
    <t>A two-year retrospective evaluation of perampanel in patients with highly drug-resistant epilepsy and cognitive impairment</t>
  </si>
  <si>
    <t>The 'Photosensitivity Model' is (also) a model for focal (partial) seizures</t>
  </si>
  <si>
    <t>CAD mutations and uridine-responsive epileptic encephalopathy</t>
  </si>
  <si>
    <t>Psychiatric lifetime diagnoses are associated with a reduced chance of seizure freedom after temporal lobe surgery</t>
  </si>
  <si>
    <t>Current psychiatric disorders in patients with epilepsy are predicted by maltreatment experiences during childhood</t>
  </si>
  <si>
    <t>Partial resection of presurgical fMRI activation is associated with a postsurgical loss of language function after frontal lobe epilepsy surgery</t>
  </si>
  <si>
    <t>Patients' perspectives on management and barriers of regular antiepileptic drug intake</t>
  </si>
  <si>
    <t>Characterization of focal cortical dysplasia with balloon cells by layer-specific markers: Evidence for differential vulnerability of interneurons</t>
  </si>
  <si>
    <t>Real-world data on rufinamide treatment in patients with Lennox-Gastaut syndrome: Results from a European noninterventional registry study</t>
  </si>
  <si>
    <t>Rho-associated protein kinase 2 (ROCK2): a new target of autoimmunity in paraneoplastic encephalitis</t>
  </si>
  <si>
    <t>Progressive hippocampal sclerosis after viral encephalitis: Potential role of NMDA receptor antibodies</t>
  </si>
  <si>
    <t>Limbic encephalitis with LGI1 antibodies in a 14-year-old boy</t>
  </si>
  <si>
    <t>[5-Year-Follow-up of the MEmbeR Multicenter Study on Medical-Occupational Rehabilitation]</t>
  </si>
  <si>
    <t>Mild Malformation of Cortical Development with Oligodendroglial Hyperplasia in Frontal Lobe Epilepsy: A New Clinico-Pathological Entity</t>
  </si>
  <si>
    <t>Delineating SPTAN1 associated phenotypes: from isolated epilepsy to encephalopathy with progressive brain atrophy</t>
  </si>
  <si>
    <t>Selective Limbic Blood-Brain Barrier Breakdown in a Feline Model of Limbic Encephalitis with LGI1 Antibodies</t>
  </si>
  <si>
    <t>Electroencephalographic findings in patients with circumscribed thalamic lesions</t>
  </si>
  <si>
    <t>Prevalence and outcome of late-onset seizures due to autoimmune etiology: A prospective observational population-based cohort study</t>
  </si>
  <si>
    <t>Eur J Neurol 24(1): 175-186.</t>
  </si>
  <si>
    <t>N Engl J Med 377(17): 1648-1656.</t>
  </si>
  <si>
    <t>Epilepsy Behav 69: 80-85.</t>
  </si>
  <si>
    <t>Epilepsy Res 129: 101-105.</t>
  </si>
  <si>
    <t>JAMA Neurol 74(10): 1228-1236.</t>
  </si>
  <si>
    <t>Seizure 53: 103-109.</t>
  </si>
  <si>
    <t>Epilepsia 58(7): 1217-1226.</t>
  </si>
  <si>
    <t>Eur J Neurol 24(9): 1188-1190.</t>
  </si>
  <si>
    <t xml:space="preserve"> J Neurol 264(1): 1-10.</t>
  </si>
  <si>
    <t>Neuroscience 349: 330-340.</t>
  </si>
  <si>
    <t>Epilepsy Behav 76S: S17-S20.</t>
  </si>
  <si>
    <t>Epilepsy Behav 66: 74-79.</t>
  </si>
  <si>
    <t>Epilepsy Res 133: 113-120.</t>
  </si>
  <si>
    <t>Brain 140(2): 279-286.</t>
  </si>
  <si>
    <t>Epilepsia 58(6): 983-993.</t>
  </si>
  <si>
    <t>Epilepsy Res 135: 43-49.</t>
  </si>
  <si>
    <t>Neurocase 23(3-4): 239-248.</t>
  </si>
  <si>
    <t>Epilepsia 58(4): 635-645.</t>
  </si>
  <si>
    <t>Epilepsy Behav 76: 63-70.</t>
  </si>
  <si>
    <t>Acta Neuropathol Commun 5(1): 40.</t>
  </si>
  <si>
    <t>Seizure 51: 6-8.</t>
  </si>
  <si>
    <t>Rehabilitation (Stuttg) 56(5): 328-336.</t>
  </si>
  <si>
    <t>Brain Pathol 27(1): 26-35.</t>
  </si>
  <si>
    <t>Brain 140(9): 2322-2336.</t>
  </si>
  <si>
    <t>Front Immunol 8: 1364.</t>
  </si>
  <si>
    <t>Epilepsy Res 135: 115-122.</t>
  </si>
  <si>
    <t>Epilepsia 58(9): 1542-1550.</t>
  </si>
  <si>
    <t>Epilepsy Curr 17(3): 134-141.</t>
  </si>
  <si>
    <t>Individualized treatment approaches: Fenfluramine, a novel antiepileptic medication for the treatment of seizures in Dravet syndrome</t>
  </si>
  <si>
    <t>Front Immunol</t>
  </si>
  <si>
    <t>Overinterpretation and Overtreatment of Low-Titer Antibodies Against Contactin-Associated Protein-2</t>
  </si>
  <si>
    <t>[Principles of autoimmune and paraneoplastic encephalitis]</t>
  </si>
  <si>
    <t>Expert Opin Pharmacother</t>
  </si>
  <si>
    <t>Extended-release drug formulations for the treatment of epilepsy</t>
  </si>
  <si>
    <t>Decreasing SUDEP incidence in a tertiary epilepsy center between 1981 and 2016: Effects of better patient supervision</t>
  </si>
  <si>
    <t>Influence of Dose and Antiepileptic Comedication on Lacosamide Serum Concentrations in Patients With Epilepsy of Different Ages</t>
  </si>
  <si>
    <t>Psychometric evaluation of the Epilepsy-related Fears in Parents Questionnaire</t>
  </si>
  <si>
    <t>Assessment of the correlations of lacosamide concentrations in saliva and serum in patients with epilepsy</t>
  </si>
  <si>
    <t>Interictal dysphoric disorder: Further doubts about its epilepsy-specificity and its independency from common psychiatric disorders</t>
  </si>
  <si>
    <t>Postepileptic seizure PTSD: A very rare psychiatric condition in patients with epilepsy</t>
  </si>
  <si>
    <t>Benefits of additional cardiologic examination in patients admitted for differential diagnosis to the Epilepsy Center Bethel</t>
  </si>
  <si>
    <t>[Severe hyponatremia as precursor of LGI1 autoimmune encephalitis]</t>
  </si>
  <si>
    <t>Circulating neural antibodies in unselected children with new-onset seizures</t>
  </si>
  <si>
    <t>J Neurovirol</t>
  </si>
  <si>
    <t>Quantitative electroencephalography supports diagnosis of natalizumab-associated progressive multifocal leukoencephalopathy</t>
  </si>
  <si>
    <t>The prevalence of neural antibodies in temporal lobe epilepsy and the clinical characteristics of seropositive patients</t>
  </si>
  <si>
    <t>Front Neurol</t>
  </si>
  <si>
    <t>Acute DWI Reductions In Patients After Single Epileptic Seizures - More Common Than Assumed</t>
  </si>
  <si>
    <t>Neuroscience</t>
  </si>
  <si>
    <t>ATPase N-ethylmaleimide-sensitive Fusion Protein: A Novel Key Player for Causing Spontaneous Network Excitation in Human Temporal Lobe Epilepsy</t>
  </si>
  <si>
    <t>J Neurosurg Anesthesiol</t>
  </si>
  <si>
    <t>Propofol Pharmacodynamics and Bispectral Index During Key Moments of Awake Craniotomy</t>
  </si>
  <si>
    <t>Psychiatric disorders and trauma history in patients with pure PNES and patients with PNES and coexisting epilepsy</t>
  </si>
  <si>
    <t>Front Synaptic Neurosci</t>
  </si>
  <si>
    <t>Differentially Altered NMDAR Dependent and Independent Long-Term Potentiation in the CA3 Subfield in a Model of Anti-NMDAR Encephalitis</t>
  </si>
  <si>
    <t>Sci Rep</t>
  </si>
  <si>
    <t>Systematic evaluation of RNA quality, microarray data reliability and pathway analysis in fresh, fresh frozen and formalin-fixed paraffin-embedded tissue samples</t>
  </si>
  <si>
    <t>J Am Geriatr Soc</t>
  </si>
  <si>
    <t>No Evidence of a Causal Role of Antiepileptic Drug Treatment with Regard to the Development of Dementia</t>
  </si>
  <si>
    <t>Brain</t>
  </si>
  <si>
    <t>The compartmentalized inflammatory response in the multiple sclerosis brain is composed of tissue-resident CD8+ T lymphocytes and B cells</t>
  </si>
  <si>
    <t>Differences in pediatric and adult epilepsy surgery: A comparison at one center from 1990 to 2014</t>
  </si>
  <si>
    <t>Impact of Hippotherapy on Gross Motor Function and Quality of Life in Children with Bilateral Cerebral Palsy: A Randomized Open-Label Crossover Study</t>
  </si>
  <si>
    <t>Long-term seizure outcome in pediatric patients with focal cortical dysplasia undergoing tailored and standard surgical resections</t>
  </si>
  <si>
    <t>Everolimus dosing recommendations for tuberous sclerosis complex-associated refractory seizures</t>
  </si>
  <si>
    <t>Neurol Clin Pract</t>
  </si>
  <si>
    <t>Everolimus for treatment-refractory seizures in TSC: Extension of a randomized controlled trial</t>
  </si>
  <si>
    <t>Lancet Child Adolesc Health</t>
  </si>
  <si>
    <t>Adjunctive everolimus for children and adolescents with treatment-refractory seizures associated with tuberous sclerosis complex: post-hoc analysis of the phase 3 EXIST-3 trial</t>
  </si>
  <si>
    <t>Characteristics and healthcare situation of adult patients with tuberous sclerosis complex in German epilepsy centers</t>
  </si>
  <si>
    <t>The importance of early immunotherapy in patients with faciobrachial dystonic seizures</t>
  </si>
  <si>
    <t>Thought experiment: Decoding cognitive processes from the fMRI data of one individual</t>
  </si>
  <si>
    <t>Genetic predisposition in anti-LGI1 and anti-NMDA receptor encephalitis</t>
  </si>
  <si>
    <t>PRUNE1 Deficiency: Expanding the Clinical and Genetic Spectrum</t>
  </si>
  <si>
    <t>World J Biol Psychiatry</t>
  </si>
  <si>
    <t>TDM in psychiatry and neurology: A comprehensive summary of the consensus guidelines for therapeutic drug monitoring in neuropsychopharmacology, update 2017; a tool for clinicians&lt;sup/&gt;</t>
  </si>
  <si>
    <t>[Therapeutic drug monitoring in neuropsychopharmacology : Summary of the consensus guidelines 2017 of the TDM task force of the AGNP]</t>
  </si>
  <si>
    <t>Pharmacopsychiatry</t>
  </si>
  <si>
    <t>Consensus Guidelines for Therapeutic Drug Monitoring in Neuropsychopharmacology: Update 2017</t>
  </si>
  <si>
    <t>Effects of Levetiracetam and Sulthiame on EEG in benign epilepsy with centrotemporal spikes: A randomized controlled trial</t>
  </si>
  <si>
    <t>Genet Med</t>
  </si>
  <si>
    <t>The landscape of epilepsy-related GATOR1 variants</t>
  </si>
  <si>
    <t>Alhaddad, B., Schossig, A., Haack, T. B., Kovacs-Nagy, R., Braunisch, M. C., Makowski, C., Senderek, J., Vill, K., Muller-Felber, W., Strom, T. M., Krabichler, B., Freisinger, P., Deshpande, C., Polster, T., Wolf, N. I., Desguerre, I., Wormann, F., Rotig, A., Ahting, U., Kopajtich, R., Prokisch, H., Meitinger, T., Feichtinger, R. G., Mayr, J. A., Jungbluth, H., Hubmann, M., Zschocke, J., Distelmaier, F. and Koch, J.</t>
  </si>
  <si>
    <t>Baldassari, S., Picard, F., Verbeek, N. E., van Kempen, M., Brilstra, E. H., Lesca, G., Conti, V., Guerrini, R., Bisulli, F., Licchetta, L., Pippucci, T., Tinuper, P., Hirsch, E., de Saint Martin, A., Chelly, J., Rudolf, G., Chipaux, M., Ferrand-Sorbets, S., Dorfmuller, G., Sisodiya, S., Balestrini, S., Schoeler, N., Hernandez-Hernandez, L., Krithika, S., Oegema, R., Hagebeuk, E., Gunning, B., Deckers, C., Berghuis, B., Wegner, I., Niks, E., Jansen, F. E., Braun, K., de Jong, D., Rubboli, G., Talvik, I., Sander, V., Uldall, P., Jacquemont, M. L., Nava, C., Leguern, E., Julia, S., Gambardella, A., d'Orsi, G., Crichiutti, G., Faivre, L., Darmency, V., Benova, B., Krsek, P., Biraben, A., Lebre, A. S., Jennesson, M., Sattar, S., Marchal, C., Nordli, D. R., Jr., Lindstrom, K., Striano, P., Lomax, L. B., Kiss, C., Bartolomei, F., Lepine, A. F., Schoonjans, A. S., Stouffs, K., Jansen, A., Panagiotakaki, E., Ricard-Mousnier, B., Thevenon, J., de Bellescize, J., Catenoix, H., Dorn, T., Zenker, M., Muller-Schluter, K., Brandt, C., Krey, I., Polster, T., Wolff, M., Balci, M., Rostasy, K., Achaz, G., Zacher, P., Becher, T., Cloppenborg, T., Yuskaitis, C. J., Weckhuysen, S., Poduri, A., Lemke, J. R., Moller, R. S. and Baulac, S.</t>
  </si>
  <si>
    <t>Bien, C. G.</t>
  </si>
  <si>
    <t>Blome, R., Bach, W., Guli, X., Porath, K., Sellmann, T., Bien, C. G., Kohling, R. and Kirschstein, T.</t>
  </si>
  <si>
    <t>Brandt, C., Bien, C. G., Helmer, R. and May, T. W.</t>
  </si>
  <si>
    <t>Brandt, C. and May, T. W.</t>
  </si>
  <si>
    <t>Classen, G., Classen, C., Bernasconi, C., Brandt, C., Gold, R., Chan, A. and Hoepner, R.</t>
  </si>
  <si>
    <t>Cloppenborg, T., May, T. W., Blumcke, I., Fauser, S., Grewe, P., Hopf, J. L., Kalbhenn, T., Polster, T., Schulz, R., Woermann, F. G. and Bien, C. G.</t>
  </si>
  <si>
    <t>Curatolo, P., Franz, D. N., Lawson, J. A., Yapici, Z., Ikeda, H., Polster, T., Nabbout, R., de Vries, P. J., Dlugos, D. J., Fan, J., Ridolfi, A., Pelov, D., Voi, M. and French, J. A.</t>
  </si>
  <si>
    <t>Deutz, U., Heussen, N., Weigt-Usinger, K., Leiz, S., Raabe, C., Polster, T., Daniela, S., Moll, C., Lucke, T., Krageloh-Mann, I., Hollmann, H. and Hausler, M.</t>
  </si>
  <si>
    <t>Dietze, C. S., Ekosso-Ejangue, L., Israel, C. W., Bien, C. G. and Fauser, S.</t>
  </si>
  <si>
    <t>Elisak, M., Krysl, D., Hanzalova, J., Volna, K., Bien, C. G., Leypoldt, F. and Marusic, P.</t>
  </si>
  <si>
    <t>Franz, D. N., Lawson, J. A., Yapici, Z., Brandt, C., Kohrman, M. H., Wong, M., Milh, M., Wiemer-Kruel, A., Voi, M., Coello, N., Cheung, W., Grosch, K. and French, J. A.</t>
  </si>
  <si>
    <t>Franz, D. N., Lawson, J. A., Yapici, Z., Ikeda, H., Polster, T., Nabbout, R., Curatolo, P., de Vries, P. J., Dlugos, D. J., Voi, M., Fan, J., Vaury, A., Pelov, D. and French, J. A.</t>
  </si>
  <si>
    <t>Garcia-Tarodo, S., Datta, A. N., Ramelli, G. P., Marechal-Rouiller, F., Bien, C. G. and Korff, C. M.</t>
  </si>
  <si>
    <t>Hagemann, A., Pfafflin, M., Nussbeck, F. W. and May, T. W.</t>
  </si>
  <si>
    <t>Hamer, H. M., Pfafflin, M., Baier, H., Bosebeck, F., Franz, M., Holtkamp, M., Kurlemann, G., May, T. W., Mayer, T., Metzner, M., Steinhoff, B. J., Stodieck, S., Straub, H. B., Weber, Y. G. and Brandt, C.</t>
  </si>
  <si>
    <t>Helmstaedter, C., Beghi, E., Elger, C. E., Kalviainen, R., Malmgren, K., May, T. W., Perucca, E., Trinka, E. and Witt, J. A.</t>
  </si>
  <si>
    <t>Herold, C., Bidmon, H. J., Pannek, H. W., Hans, V., Gorji, A., Speckmann, E. J. and Zilles, K.</t>
  </si>
  <si>
    <t>Hiemke, C., Bergemann, N., Clement, H. W., Conca, A., Deckert, J., Domschke, K., Eckermann, G., Egberts, K., Gerlach, M., Greiner, C., Grunder, G., Haen, E., Havemann-Reinecke, U., Hefner, G., Helmer, R., Janssen, G., Jaquenoud, E., Laux, G., Messer, T., Mossner, R., Muller, M. J., Paulzen, M., Pfuhlmann, B., Riederer, P., Saria, A., Schoppek, B., Schoretsanitis, G., Schwarz, M., Gracia, M. S., Stegmann, B., Steimer, W., Stingl, J. C., Uhr, M., Ulrich, S., Unterecker, S., Waschgler, R., Zernig, G., Zurek, G. and Baumann, P.</t>
  </si>
  <si>
    <t>Hubers, A., Thoma, K., Schocke, M., Fauser, S., Ludolph, A. C., Kassubek, J. and Pinkhardt, E. H.</t>
  </si>
  <si>
    <t>Labudda, K., Frauenheim, M., Illies, D., Miller, I., Schrecke, M., Vietmeier, N., Brandt, C. and Bien, C. G.</t>
  </si>
  <si>
    <t>Labudda, K., Illies, D., Bien, C. G. and Neuner, F.</t>
  </si>
  <si>
    <t>Machado-Santos, J., Saji, E., Troscher, A. R., Paunovic, M., Liblau, R., Gabriely, G., Bien, C. G., Bauer, J. and Lassmann, H.</t>
  </si>
  <si>
    <t>Martinez-Lizana, E., Fauser, S., Brandt, A., Schuler, E., Wiegand, G., Doostkam, S., San Antonio-Arce, V., Jacobs, J., Bast, T., Shah, M., Zentner, J. and Schulze-Bonhage, A.</t>
  </si>
  <si>
    <t>May, T. W., Berkenfeld, R., Dennig, D., Scheid, B., Hausfeld, H., Walther, S. and Specht, U.</t>
  </si>
  <si>
    <t>May, T. W., Helmer, R., Bien, C. G. and Brandt, C.</t>
  </si>
  <si>
    <t>Mueller, S. H., Farber, A., Pruss, H., Melzer, N., Golombeck, K. S., Kumpfel, T., Thaler, F., Elisak, M., Lewerenz, J., Kaufmann, M., Suhs, K. W., Ringelstein, M., Kellinghaus, C., Bien, C. G., Kraft, A., Zettl, U. K., Ehrlich, S., Handreka, R., Rostasy, K., Then Bergh, F., Faiss, J. H., Lieb, W., Franke, A., Kuhlenbaumer, G., Wandinger, K. P. and Leypoldt, F.</t>
  </si>
  <si>
    <t>Muhr, P., Goldammer, U., Bien, C. G., Bien, C. and Sindern, E.</t>
  </si>
  <si>
    <t>Polster, T.</t>
  </si>
  <si>
    <t>Schimmel, M., Fruhwald, M. C. and Bien, C. G.</t>
  </si>
  <si>
    <t>Schoretsanitis, G., Paulzen, M., Unterecker, S., Schwarz, M., Conca, A., Zernig, G., Grunder, G., Haen, E., Baumann, P., Bergemann, N., Clement, H. W., Domschke, K., Eckermann, G., Egberts, K., Gerlach, M., Greiner, C., Havemann-Reinecke, U., Hefner, G., Helmer, R., Janssen, G., Jaquenoud-Sirot, E., Laux, G., Messer, T., Mossner, R., Muller, M. J., Pfuhlmann, B., Riederer, P., Saria, A., Schoppek, B., Silva Gracia, M., Stegmann, B., Steimer, W., Stingl, J. C., Uhr, M., Ulrich, S., Waschgler, R., Zurek, G. and Hiemke, C.</t>
  </si>
  <si>
    <t>Schulz, R., Bien, C. G. and May, T. W.</t>
  </si>
  <si>
    <t>Soehle, M., Wolf, C. F., Priston, M. J., Neuloh, G., Bien, C. G., Hoeft, A. and Ellerkmann, R. K.</t>
  </si>
  <si>
    <t>Tacke, M., Borggraefe, I., Gerstl, L., Heinen, F., Vill, K., Bonfert, M., Bast, T., Neubauer, B. A., Baumeister, F., Baethmann, M., Bentele, K., Blank, C., Blank, H. M., Bode, H., Bosch, F., Brandl, U., Brockmann, K., Dahlem, P., Ernst, J. P., Feldmann, E., Fiedler, A., Gerigk, M., Hess, S., Hikel, C., Hoffmann, H. G., Kieslich, M., Klepper, J., Kluger, G., Koch, H., Koch, W., Korinthenberg, R., Krois, I., Kuhne, H., Kurlemann, G., Mandl, M., Mause, U., Navratil, P., Opp, J., Penzien, J., Prietsch, V., Quattlander, A., Rating, D., Schara, U., Shamdeen, M. G., Sprinz, A., Wendker-Magrabi, H., Stephani, U., Muhle, H., Strassburg, H. M., Topke, B., Trollmann, R., Tuschen-Hofstatter, E., Waltz, S., Weber, G., Wien, F. U., Wolff, M., Polster, T., Freitag, H., Sonmez, O., Reinhardt, K., Traus, M. and Hoovey, Z.</t>
  </si>
  <si>
    <t>Thompson, J., Bi, M., Murchison, A. G., Makuch, M., Bien, C. G., Chu, K., Farooque, P., Gelfand, J. M., Geschwind, M. D., Hirsch, L. J., Somerville, E., Lang, B., Vincent, A., Leite, M. I., Waters, P. and Irani, S. R.</t>
  </si>
  <si>
    <t>Unterecker, S., Hefner, G., Baumann, P., Grunder, G., Bergemann, N., Clement, H. W., Conca, A., Deckert, J., Domschke, K., Eckermann, G., Egberts, K., Gerlach, M., Greiner, C., Haen, E., Havemann-Reinecke, U., Helmer, R., Janssen, G., Jaquenoud, E., Laux, G., Messer, T., Mossner, R., Muller, M. J., Paulzen, M., Pfuhlmann, B., Riederer, P., Saria, A., Schoppek, B., Schoretsanitis, G., Schwarz, M., Gracia, M. S., Stegmann, B., Steimer, W., Stingl, J. C., Uhr, M., Ulrich, S., Waschgler, R., Zernig, G., Zurek, G. and Hiemke, C.</t>
  </si>
  <si>
    <t>Wegrzyn, M., Aust, J., Barnstorf, L., Gippert, M., Harms, M., Hautum, A., Heidel, S., Herold, F., Hommel, S. M., Knigge, A. K., Neu, D., Peters, D., Schaefer, M., Schneider, J., Vormbrock, R., Zimmer, S. M., Woermann, F. G. and Labudda, K.</t>
  </si>
  <si>
    <t>Wimmer, I., Troscher, A. R., Brunner, F., Rubino, S. J., Bien, C. G., Weiner, H. L., Lassmann, H. and Bauer, J.</t>
  </si>
  <si>
    <t>Expert Rev Clin Immunol</t>
  </si>
  <si>
    <t>Diagnosing autoimmune encephalitis based on clinical features and autoantibody findings</t>
  </si>
  <si>
    <t>Bien, C. I., Nehls, F., Kollmar, R., Weis, M., Steinke, W., Woermann, F., Dalmau, J. and Bien, C. G.</t>
  </si>
  <si>
    <t>Identification of adenylate kinase 5 antibodies during routine diagnostics in a tissue-based assay: Three new cases and a review of the literature</t>
  </si>
  <si>
    <t>Brandt, C.</t>
  </si>
  <si>
    <t>Pharmacodynamic Monitoring of Antiepileptic Drug Therapy</t>
  </si>
  <si>
    <t>Bremm, F. J., Hendriks, M. P. H., Bien, C. G. and Grewe, P.</t>
  </si>
  <si>
    <t>Pre- and postoperative verbal memory and executive functioning in frontal versus temporal lobe epilepsy</t>
  </si>
  <si>
    <t>Camfield, P. R., Andrade, D., Camfield, C. S., Carrizosa-Moog, J., Appleton, R., Baulac, M., Brown, L., Menachem, E. B., Cross, H., Desguerre, I., Grant, C., Hosny, H., Jurasek, L., Mula, M., Pfafflin, M., Rheims, S., Ring, H., Shellhaas, R. A., Vinayan, K. P., Wirrell, E. and Nabbout, R.</t>
  </si>
  <si>
    <t>How can transition to adult care be best orchestrated for adolescents with epilepsy?</t>
  </si>
  <si>
    <t>Charokopou, M., Harvey, R., Srivastava, K., Brandt, C. and Borghs, S.</t>
  </si>
  <si>
    <t>Curr Med Res Opin</t>
  </si>
  <si>
    <t>Relative performance of brivaracetam as adjunctive treatment of focal seizures in adults: a network meta-analysis</t>
  </si>
  <si>
    <t>Esposito, A., Falace, A., Wagner, M., Gal, M., Mei, D., Conti, V., Pisano, T., Aprile, D., Cerullo, M. S., De Fusco, A., Giovedi, S., Seibt, A., Magen, D., Polster, T., Eran, A., Stenton, S. L., Fiorillo, C., Ravid, S., Mayatepek, E., Hafner, H., Wortmann, S., Levanon, E. Y., Marini, C., Mandel, H., Benfenati, F., Distelmaier, F., Fassio, A. and Guerrini, R.</t>
  </si>
  <si>
    <t>Biallelic DMXL2 mutations impair autophagy and cause Ohtahara syndrome with progressive course</t>
  </si>
  <si>
    <t>Galovic, M., Baudracco, I., Wright-Goff, E., Pillajo, G., Nachev, P., Wandschneider, B., Woermann, F., Thompson, P., Baxendale, S., McEvoy, A. W., Nowell, M., Mancini, M., Vos, S. B., Winston, G. P., Sparks, R., Prados, F., Miserocchi, A., de Tisi, J., Van Graan, L. A., Rodionov, R., Wu, C., Alizadeh, M., Kozlowski, L., Sharan, A. D., Kini, L. G., Davis, K. A., Litt, B., Ourselin, S., Moshe, S. L., Sander, J. W. A., Loscher, W., Duncan, J. S. and Koepp, M. J.</t>
  </si>
  <si>
    <t>Association of Piriform Cortex Resection With Surgical Outcomes in Patients With Temporal Lobe Epilepsy</t>
  </si>
  <si>
    <t>Grewe, P., Schulz, R., Woermann, F. G., Brandt, C., Doll, A., Hoppe, M., Tomka-Hoffmeister, M. and Bien, C. G.</t>
  </si>
  <si>
    <t>Very long-term outcome in resected and non-resected patients with temporal lobe epilepsy with medial temporal lobe sclerosis: A multiple case-study</t>
  </si>
  <si>
    <t>Kalbhenn, T., Cloppenborg, T., Wormann, F. G., Blumcke, I., Coras, R., May, T. W., Polster, T., Simon, M. and Bien, C. G.</t>
  </si>
  <si>
    <t>Operative posterior disconnection in epilepsy surgery: Experience with 29 patients</t>
  </si>
  <si>
    <t>Kellinghaus, C., Rossetti, A. O., Trinka, E., Lang, N., May, T. W., Unterberger, I., Ruegg, S., Sutter, R., Strzelczyk, A., Tilz, C., Uzelac, Z. and Rosenow, F.</t>
  </si>
  <si>
    <t>Sustained Effort Network for treatment of Status Epilepticus (SENSE) - A multicenter prospective observational registry</t>
  </si>
  <si>
    <t>Factors predicting cessation of status epilepticus in clinical practice: Data from a prospective observational registry (SENSE)</t>
  </si>
  <si>
    <t>Kersten, M., Rabbe, T., Blome, R., Porath, K., Sellmann, T., Bien, C. G., Kohling, R. and Kirschstein, T.</t>
  </si>
  <si>
    <t>Novel Object Recognition in Rats With NMDAR Dysfunction in CA1 After Stereotactic Injection of Anti-NMDAR Encephalitis Cerebrospinal Fluid</t>
  </si>
  <si>
    <t>Kitzenmaier, A., Schaefer, N., Kasaragod, V. B., Polster, T., Hantschmann, R., Schindelin, H. and Villmann, C.</t>
  </si>
  <si>
    <t>Eur J Neurosci</t>
  </si>
  <si>
    <t>The P429L loss of function mutation of the human glycine transporter 2 associated with hyperekplexia</t>
  </si>
  <si>
    <t>Koch, H., Niturad, C. E., Theiss, S., Bien, C. G., Elger, C., Wandinger, K. P., Vincent, A., Malter, M., Kortvelyessy, P., Lerche, H. and Dihne, M.</t>
  </si>
  <si>
    <t>In vitro neuronal network activity as a new functional diagnostic system to detect effects of Cerebrospinal fluid from autoimmune encephalitis patients</t>
  </si>
  <si>
    <t>Krenn, M., Knaus, A., Westphal, D. S., Wortmann, S. B., Polster, T., Woermann, F. G., Karenfort, M., Mayatepek, E., Meitinger, T., Wagner, M. and Distelmaier, F.</t>
  </si>
  <si>
    <t>Ann Clin Transl Neurol</t>
  </si>
  <si>
    <t>Biallelic mutations in PIGP cause developmental and epileptic encephalopathy</t>
  </si>
  <si>
    <t>Krey, I., Krois-Neudenberger, J., Hentschel, J., Syrbe, S., Polster, T., Hanker, B., Fiedler, B., Kurlemann, G. and Lemke, J. R.</t>
  </si>
  <si>
    <t>Genotype-phenotype correlation on 45 individuals with West syndrome</t>
  </si>
  <si>
    <t>Kunz, L., Wang, L., Lachner-Piza, D., Zhang, H., Brandt, A., Dumpelmann, M., Reinacher, P. C., Coenen, V. A., Chen, D., Wang, W. X., Zhou, W., Liang, S., Grewe, P., Bien, C. G., Bierbrauer, A., Navarro Schroder, T., Schulze-Bonhage, A. and Axmacher, N.</t>
  </si>
  <si>
    <t>Sci Adv</t>
  </si>
  <si>
    <t>Hippocampal theta phases organize the reactivation of large-scale electrophysiological representations during goal-directed navigation</t>
  </si>
  <si>
    <t>Lagae, L., Sullivan, J., Knupp, K., Laux, L., Polster, T., Nikanorova, M., Devinsky, O., Cross, J. H., Guerrini, R., Talwar, D., Miller, I., Farfel, G., Galer, B. S., Gammaitoni, A., Mistry, A., Morrison, G., Lock, M., Agarwal, A., Lai, W. W. and Ceulemans, B.</t>
  </si>
  <si>
    <t>Fenfluramine hydrochloride for the treatment of seizures in Dravet syndrome: a randomised, double-blind, placebo-controlled trial</t>
  </si>
  <si>
    <t>Lamers, A., Toepper, M., Fernando, S. C., Schlosser, N., Bauer, E., Woermann, F., Driessen, M. and Beblo, T.</t>
  </si>
  <si>
    <t>J Psychiatry Neurosci</t>
  </si>
  <si>
    <t>Nonacceptance of negative emotions in women with borderline personality disorder: association with neuroactivity of the dorsal striatum</t>
  </si>
  <si>
    <t>May, T. W. and Israel, C. W.</t>
  </si>
  <si>
    <t>Herzschrittmacherther Elektrophysiol</t>
  </si>
  <si>
    <t>[Sudden unexpected death in epilepsy (SUDEP) : Epidemiology, cardiac and other risk factors]</t>
  </si>
  <si>
    <t>Nosadini, M., Toldo, I., Tascini, B., Bien, C. G., Parmeggiani, L., De Gaspari, P., Zuliani, L. and Sartori, S.</t>
  </si>
  <si>
    <t>LGI1 and CASPR2 autoimmunity in children: Systematic literature review and report of a young girl with Morvan syndrome</t>
  </si>
  <si>
    <t>Schubert-Bast, S., Wolff, M., Wiemer-Kruel, A., von Spiczak, S., Trollmann, R., Reif, P. S., Pritchard, C., Polster, T., Neubauer, B. A., Mayer, T., Macdonald, D., Kurlemann, G., Kluger, G., Klein, K. M., Kieslich, M., Kay, L., Kalski, M., Irwin, J., Herting, A., Carroll, J., Bettendorf, U., Bast, T., Rosenow, F. and Strzelczyk, A.</t>
  </si>
  <si>
    <t>Seizure management and prescription patterns of anticonvulsants in Dravet syndrome: A multicenter cohort study from Germany and review of literature</t>
  </si>
  <si>
    <t>Strzelczyk, A., Kalski, M., Bast, T., Wiemer-Kruel, A., Bettendorf, U., Kay, L., Kieslich, M., Kluger, G., Kurlemann, G., Mayer, T., Neubauer, B. A., Polster, T., Herting, A., von Spiczak, S., Trollmann, R., Wolff, M., Irwin, J., Carroll, J., Macdonald, D., Pritchard, C., Klein, K. M., Rosenow, F. and Schubert-Bast, S.</t>
  </si>
  <si>
    <t>Burden-of-illness and cost-driving factors in Dravet syndrome patients and carers: A prospective, multicenter study from Germany</t>
  </si>
  <si>
    <t>Strzelczyk, A., Schubert-Bast, S., Bast, T., Bettendorf, U., Fiedler, B., Hamer, H. M., Herting, A., Kalski, M., Kay, L., Kieslich, M., Klein, K. M., Kluger, G., Kurlemann, G., Mayer, T., Neubauer, B. A., Polster, T., von Spiczak, S., Stephani, U., Trollmann, R., Wiemer-Kruel, A., Wolff, M., Irwin, J., Carroll, J., Pritchard, C. and Rosenow, F.</t>
  </si>
  <si>
    <t>A multicenter, matched case-control analysis comparing burden-of-illness in Dravet syndrome to refractory epilepsy and seizure remission in patients and caregivers in Germany</t>
  </si>
  <si>
    <t>Troscher, A. R., Wimmer, I., Quemada-Garrido, L., Kock, U., Gessl, D., Verberk, S. G. S., Martin, B., Lassmann, H., Bien, C. G. and Bauer, J.</t>
  </si>
  <si>
    <t>Acta Neuropathol</t>
  </si>
  <si>
    <t>Microglial nodules provide the environment for pathogenic T cells in human encephalitis</t>
  </si>
  <si>
    <t>Wegrzyn, M., Garlichs, A., Hess, R. W. K., Woermann, F. G. and Labudda, K.</t>
  </si>
  <si>
    <t>BMC Psychol</t>
  </si>
  <si>
    <t>The hidden identity of faces: a case of lifelong prosopagnosia</t>
  </si>
  <si>
    <t>Wegrzyn, M., Mertens, M., Bien, C. G., Woermann, F. G. and Labudda, K.</t>
  </si>
  <si>
    <t>Quantifying the Confidence in fMRI-Based Language Lateralisation Through Laterality Index Deconstruction</t>
  </si>
  <si>
    <t>Routine diagnostics for neural antibodies, clinical correlates, treatment and functional outcome</t>
  </si>
  <si>
    <t>Antibodies against metabotropic glutamate receptor type 1 in a toddler with acute cerebellitis</t>
  </si>
  <si>
    <t>Co-occurrence of antibodies against dipeptidyl-peptidase-like protein-6 and aquaporin-4 during a case of paraneoplastic encephalitis</t>
  </si>
  <si>
    <t>Clin Neurol Neurosurg</t>
  </si>
  <si>
    <t>Education and epilepsy: Examples of good practice and cooperation. Report of the IBE Commission on Education</t>
  </si>
  <si>
    <t>Safety and tolerability of adjunctive brivaracetam in epilepsy: In-depth pooled analysis</t>
  </si>
  <si>
    <t>Adjunctive perampanel and myoclonic and absence seizures: Post hoc analysis of data from study 332 in patients with idiopathic generalized epilepsy</t>
  </si>
  <si>
    <t>Hyperkinetic Seizures with Ictal Fear as Localizing Ictal Signs in MRI-Negative Medial Frontal Lobe Epilepsy</t>
  </si>
  <si>
    <t>Genetic generalized epilepsies with frontal lesions mimicking migratory disorders on the epilepsy monitoring unit</t>
  </si>
  <si>
    <t>Epilepsia Open</t>
  </si>
  <si>
    <t>Distinct Effects of Stereotactically Injected Human Cerebrospinal Fluid Containing Glutamic Acid Decarboxylase Antibodies into the Hippocampus of Rats on the Development of Spontaneous Epileptic Activity</t>
  </si>
  <si>
    <t>Brain Sci</t>
  </si>
  <si>
    <t>Rhinal and hippocampal contributions to spontaneous inter-item binding and verbal memory recall: Evidence from temporal lobe epilepsy</t>
  </si>
  <si>
    <t>Influence of dose and antiepileptic comedication on brivaracetam serum concentrations in patients with epilepsy</t>
  </si>
  <si>
    <t>Effect of lifetime antiepileptic drug treatment history on efficacy and tolerability of adjunctive brivaracetam in adults with focal seizures: Post-hoc analysis of a randomized, placebo-controlled trial</t>
  </si>
  <si>
    <t>Mosaic trisomy of chromosome 1q in human brain tissue associates with unilateral polymicrogyria, very early-onset focal epilepsy, and severe developmental delay</t>
  </si>
  <si>
    <t>Safety and efficacy of adjunctive cenobamate (YKP3089) in patients with uncontrolled focal seizures: a multicentre, double-blind, randomised, placebo-controlled, dose-response trial</t>
  </si>
  <si>
    <t>Criteria for defining interictal epileptiform discharges in EEG: A clinical validation study</t>
  </si>
  <si>
    <t>Optimized set of criteria for defining interictal epileptiform EEG discharges</t>
  </si>
  <si>
    <t>Clin Neurophysiol</t>
  </si>
  <si>
    <t>Outcome of CBT-based multimodal psychotherapy in patients with psychogenic nonepileptic seizures: A prospective naturalistic study</t>
  </si>
  <si>
    <t>Spanish version of the Satisfaction with Epilepsy Care questionnaire: Adaptation and psychometric properties</t>
  </si>
  <si>
    <t>Neonatal developmental and epileptic encephalopathy due to autosomal recessive variants in SLC13A5 gene</t>
  </si>
  <si>
    <t>Padsevonil randomized Phase IIa trial in treatment-resistant focal epilepsy: a translational approach</t>
  </si>
  <si>
    <t>Brain Commun</t>
  </si>
  <si>
    <t>Seizures associated with antibodies against cell surface antigens are acute symptomatic and not indicative of epilepsy: insights from long-term data</t>
  </si>
  <si>
    <t>Negative content enhances stimulus-specific cerebral activity during free viewing of pictures, faces, and words</t>
  </si>
  <si>
    <t>Hum Brain Mapp</t>
  </si>
  <si>
    <t>Lacosamide in patients with epilepsy of cerebrovascular etiology</t>
  </si>
  <si>
    <t>Clinical features, prognostic factors, and antibody effects in anti-mGluR1 encephalitis</t>
  </si>
  <si>
    <t>Driving eligibility: Implications of studies on seizure recurrence risk</t>
  </si>
  <si>
    <t>Acute symptomatic seizures secondary to autoimmune encephalitis and autoimmune-associated epilepsy: Conceptual definitions</t>
  </si>
  <si>
    <t>Fenfluramine HCl (Fintepla(®) ) provides long-term clinically meaningful reduction in seizure frequency: Analysis of an ongoing open-label extension study</t>
  </si>
  <si>
    <t>CASPR2 autoimmunity in children expanding to mild encephalopathy with hypertension</t>
  </si>
  <si>
    <t>Can commercially available wearable EEG devices be used for diagnostic purposes? An explorative pilot study</t>
  </si>
  <si>
    <t>Bien, C. G., Bien, C. I., Dogan Onugoren, M., De Simoni, D., Eigler, V., Haensch, C. A., Holtkamp, M., Ismail, F. S., Kurthen, M., Melzer, N., Mayer, K., von Podewils, F., Rauschka, H., Rossetti, A. O., Schäbitz, W. R., Simova, O., Witt, K., Höftberger, R. and May, T. W.</t>
  </si>
  <si>
    <t>Bien, C. G., Braig, S. and Bien, C. I.</t>
  </si>
  <si>
    <t>Bien, C. G., Schänzer, A., Dargvainiene, J., Dogan-Onugoren, M., Woermann, F. and Strickler, A.</t>
  </si>
  <si>
    <t>Braga, P., Mifsud, J., D'Souza, C., Clarke, M., Honein, A., Tovuudorj, A. and Pfäfflin, M.</t>
  </si>
  <si>
    <t>Brandt, C., Klein, P., Badalamenti, V., Gasalla, T. and Whitesides, J.</t>
  </si>
  <si>
    <t>Brandt, C., Wechsler, R. T., O'Brien, T. J., Patten, A., Malhotra, M., Ngo, L. Y. and Steinhoff, B. J.</t>
  </si>
  <si>
    <t>Fauser, S., Cloppenborg, T., Polster, T., Specht, U., Woermann, F. G. and Bien, C. G.</t>
  </si>
  <si>
    <t>Frerker, B., Rohde, M., Müller, S., Bien, C. G., Köhling, R. and Kirschstein, T.</t>
  </si>
  <si>
    <t>Grewe, P., Neu, D., Aengenendt, J., Woermann, F. G., Mertens, M., Bien, C. G. and Kissler, J.</t>
  </si>
  <si>
    <t>Hagemann, A., Klimpel, D., Bien, C. G., Brandt, C. and May, T. W.</t>
  </si>
  <si>
    <t>Klein, P., McLachlan, R., Foris, K., Nondonfaz, X., Elmoufti, S., Dimova, S. and Brandt, C.</t>
  </si>
  <si>
    <t>Kobow, K., Jabari, S., Pieper, T., Kudernatsch, M., Polster, T., Woermann, F. G., Kalbhenn, T., Hamer, H., Rössler, K., Mühlebner, A., Spliet, W. G. M., Feucht, M., Hou, Y., Stichel, D., Korshunov, A., Sahm, F., Coras, R., Blümcke, I. and von Deimling, A.</t>
  </si>
  <si>
    <t>Krauss, G. L., Klein, P., Brandt, C., Lee, S. K., Milanov, I., Milovanovic, M., Steinhoff, B. J. and Kamin, M.</t>
  </si>
  <si>
    <t>Kural, M. A., Duez, L., Sejer Hansen, V., Larsson, P. G., Rampp, S., Schulz, R., Tankisi, H., Wennberg, R., Bibby, B. M., Scherg, M. and Beniczky, S.</t>
  </si>
  <si>
    <t>Kural, M. A., Tankisi, H., Duez, L., Sejer Hansen, V., Udupi, A., Wennberg, R., Rampp, S., Larsson, P. G., Schulz, R. and Beniczky, S.</t>
  </si>
  <si>
    <t>Labudda, K., Frauenheim, M., Miller, I., Schrecke, M., Brandt, C. and Bien, C. G.</t>
  </si>
  <si>
    <t>Manzanares, I., Sevilla Guerra, S., Lombraña, M., Gil-López, F., Conde-Blanco, E., Zabalegui, A., Pfäfflin, M., May, T. W., Kostov, B., Moreno-Poyato, A., Donaire, A., Guio, L., Beltran, O., Cuzco, C. and Carreño, M.</t>
  </si>
  <si>
    <t>Matricardi, S., De Liso, P., Freri, E., Costa, P., Castellotti, B., Magri, S., Gellera, C., Granata, T., Musante, L., Lesca, G., Oertel, J., Craiu, D., Hammer, T. B., Møller, R. S., Barisic, N., Abou Jamra, R., Polster, T., Vigevano, F. and Marini, C.</t>
  </si>
  <si>
    <t>Muglia, P., Hannestad, J., Brandt, C., DeBruyn, S., Germani, M., Lacroix, B., Majoie, M., Otoul, C., Sciberras, D., Steinhoff, B. J., Van Laere, K., Van Paesschen, W., Webster, E., Kaminski, R. M., Werhahn, K. J. and Toledo, M.</t>
  </si>
  <si>
    <t>Reisch, L. M., Wegrzyn, M., Woermann, F. G., Bien, C. G. and Kissler, J.</t>
  </si>
  <si>
    <t>Rosenow, F., Brandt, C., Bozorg, A., Dimova, S., Steiniger-Brach, B., Zhang, Y., Ferrò, B., Holmes, G. L. and Kälviäinen, R.</t>
  </si>
  <si>
    <t>Spatola, M., Petit Pedrol, M., Maudes, E., Simabukuro, M., Muñiz-Castrillo, S., Pinto, A. L., Wandinger, K. P., Spiegler, J., Schramm, P., Dutra, L. A., Iorio, R., Kornblum, C., Bien, C. G., Höftberger, R., Leypoldt, F., Titulaer, M. J., Sillevis Smitt, P., Honnorat, J., Rosenfeld, M. R., Graus, F. and Dalmau, J.</t>
  </si>
  <si>
    <t>Specht, U. and Bien, C. G.</t>
  </si>
  <si>
    <t>Steriade, C., Britton, J., Dale, R. C., Gadoth, A., Irani, S. R., Linnoila, J., McKeon, A., Shao, X. Q., Venegas, V. and Bien, C. G.</t>
  </si>
  <si>
    <t>Sullivan, J., Scheffer, I. E., Lagae, L., Nabbout, R., Pringsheim, M., Talwar, D., Polster, T., Galer, B., Lock, M., Agarwal, A., Gammaitoni, A., Morrison, G. and Farfel, G.</t>
  </si>
  <si>
    <t>Syrbe, S., Stettner, G. M., Bally, J., Borggraefe, I., Bien, C. I., Ferfoglia, R. I., Huppke, P., Kern, J., Polster, T., Probst-Müller, E., Schmid, S., Steinfeld, R., Strozzi, S., Weichselbaum, A., Weitz, M., Ziegler, A., Wandinger, K. P., Leypoldt, F. and Bien, C. G.</t>
  </si>
  <si>
    <t>Titgemeyer, Y., Surges, R., Altenmüller, D. M., Fauser, S., Kunze, A., Lanz, M., Malter, M. P., Nass, R. D., von Podewils, F., Remi, J., von Spiczak, S., Strzelczyk, A., Ramos, R. M., Kutafina, E. and Jonas, S. M.</t>
  </si>
  <si>
    <t>Consensus on diagnosis and management of JME: From founder's observations to current trends</t>
  </si>
  <si>
    <t>Juvenile myoclonic epilepsy--neuroimaging findings</t>
  </si>
  <si>
    <t>Quality of life, anxiety and depression in adult patients after add-on of levetiracetam and conversion to levetiracetam monotherapy</t>
  </si>
  <si>
    <t>Epileptic encephalitis: the role of the innate and adaptive immune system</t>
  </si>
  <si>
    <t>Central nervous system neuronal surface antibody associated syndromes: review and guidelines for recognition</t>
  </si>
  <si>
    <t>Functional neuroimaging in the postictal state</t>
  </si>
  <si>
    <t>Autoimmune encephalitis in children and adolescents</t>
  </si>
  <si>
    <t>Autoimmune Epilepsy: Encephalitis With Autoantibodies for Epileptologists</t>
  </si>
  <si>
    <t>Behavioral disorder in people with an intellectual disability and epilepsy: A report of the Intellectual Disability Task Force of the Neuropsychiatric Commission of ILAE</t>
  </si>
  <si>
    <t>Effect of anticonvulsive treatment on neuropsychological performance in children with BECTS</t>
  </si>
  <si>
    <t>Neuropathology of autoimmune encephalitides</t>
  </si>
  <si>
    <t>Sustained Effect of Botulinum Neurotoxin in Myoclonus Owing to Epilepsia Partialis Continua</t>
  </si>
  <si>
    <t>Increased risk of suicidality on perampanel (Fycompa®)?</t>
  </si>
  <si>
    <t>Structural imaging in children with chronic focal epilepsy: diagnostic algorithms and exploration strategies</t>
  </si>
  <si>
    <t>Immune-mediated pediatric epilepsies</t>
  </si>
  <si>
    <t>Social aspects of epilepsy and rehabilitation</t>
  </si>
  <si>
    <t>Kasteleijn-Nolst Trenité DG, Schmitz B, Janz D, Delgado-Escueta AV, Thomas P, Hirsch E, Lerche H, Camfield C, Baykan B, Feucht M, Martínez-Juárez IE, Duron RM, Medina MT, Rubboli G, Jerney J, Hermann B, Yacubian E, Koutroumanidis M, Stephani U, Salas-Puig J, Reed RC, Woermann F, Wandschneider B, Bureau M, Gambardella A, Koepp MJ, Gelisse P, Gurses C, Crespel A, Nguyen-Michel VH, Ferlazzo E, Grisar T, Helbig I, Koeleman BP, Striano P, Trimble M, Buono R, Cossette P, Represa A, Dravet C, Serafini A, Berglund IS, Sisodiya SM, Yamakawa K, Genton P.</t>
  </si>
  <si>
    <t>Koepp MJ, Woermann F, Savic I, Wandschneider B.</t>
  </si>
  <si>
    <t>Hagemann A, May TW, Nieder E, Witte-Bölt K, Pohlmann-Eden B, Elger CE, Tergau F, Schulze-Bonhage A, Straub HB, Arnold S, Brandt C.</t>
  </si>
  <si>
    <t>Bauer J, Vezzani A, Bien CG.</t>
  </si>
  <si>
    <t>Brain Pathol</t>
  </si>
  <si>
    <t>Zuliani L, Graus F, Giometto B, Bien C, Vincent A.</t>
  </si>
  <si>
    <t>Koepp MJ, Diehl B, Woermann FG.</t>
  </si>
  <si>
    <t>Neurol Res Pract</t>
  </si>
  <si>
    <t>Kerr M, Linehan C, Brandt C, Kanemoto K, Kawasaki J, Sugai K, Tadokoro Y, Villanueva V, Wilmshurst J, Wilson S.</t>
  </si>
  <si>
    <t xml:space="preserve">Tacke M, Gerstl L, Heinen F, Heukaeufer I, Bonfert M, Bast T, Cornell S, Neubauer BA, Borggraefe I	</t>
  </si>
  <si>
    <t>Bauer J, Bien CG.</t>
  </si>
  <si>
    <t>Handb Clin Neurol</t>
  </si>
  <si>
    <t>Bedarf JR, Marek M, Bien CG, Elger CE, Paus S.</t>
  </si>
  <si>
    <t>Mov Disord Clin Pract</t>
  </si>
  <si>
    <t>Woermann FG, Vézina G.</t>
  </si>
  <si>
    <t>Bien CG, Vincent A.</t>
  </si>
  <si>
    <t>Thorbecke R, Pfäfflin M.</t>
  </si>
  <si>
    <t>Social cognition in a case of amnesia with neurodevelopmental mechanisms</t>
  </si>
  <si>
    <t>Front Psychol</t>
  </si>
  <si>
    <t>Staniloiu A, Borsutzky S, Woermann FG, Markowitsch HJ</t>
  </si>
  <si>
    <t>Hippocampal but not amygdalar volume affects contextual fear conditioning in humans</t>
  </si>
  <si>
    <t>Pohlack ST, Nees F, Liebscher C, Cacciaglia R, Diener SJ, Ridder S, Woermann FG, Flor H.</t>
  </si>
  <si>
    <t>Decision making under risk condition in patients with Parkinson's disease: a behavioural and fMRI study</t>
  </si>
  <si>
    <t>Behav Neurol</t>
  </si>
  <si>
    <t>Labudda K, Brand M, Mertens M, Ollech I, Markowitsch HJ, Woermann FG.</t>
  </si>
  <si>
    <t>Hilgers, A., and Schaefer, M.</t>
  </si>
  <si>
    <t>Muffelmann, B. and Bien, C. G.</t>
  </si>
  <si>
    <t>Impact Factor (Mean)</t>
  </si>
  <si>
    <t>IF (Median)</t>
  </si>
  <si>
    <t>Median IF/Year</t>
  </si>
  <si>
    <t>Impact-Factor-Summe</t>
  </si>
  <si>
    <t>Anzahl Publikationen</t>
  </si>
  <si>
    <t>Mean IF Year</t>
  </si>
  <si>
    <t>De novo aphasic status epilepticus: Finally making the diagnosis by long-term EEG</t>
  </si>
  <si>
    <t>Epilepsy Behav Rep</t>
  </si>
  <si>
    <t xml:space="preserve">Enhancing Safety in Epilepsy Surgery (EASINESS): Study Protocol for a Retrospective, Multicenter, Open Registry </t>
  </si>
  <si>
    <t>Drexler R, Ben-Haim S, Bien CG, Borger V, Cardinale F, Carpentier A, Cendes F, Chandra S, Clusmann H, Colon A, de Curtis M, Delev D, Didato G, Dührsen L, Farah JO, Guenot M, Ghatan S, Haegelen C, Hamer H, Hauptmann JS, Jeffree RL, Kalbhenn T, Kegele J, Krayenbühl N, Lang J, Mathon B, Naros G, Onken J, Panov F,Raftopoulos C, Ricklefs FL, Rijkers K, Rizzi M, Rössler K, Schijns O, Schneider UC, Spyrantis A, Strzelczyk A, Stodieck S, Tripathi M, Vadera S, Alonso-Vanegas MA, Vaz JGR, Wellmer J, Wehner T, Westphal M, Sauvigny T</t>
  </si>
  <si>
    <t>Lamers A, Toepper M, Fernando SC, Schlosser N, Lenz E, Woermann F, Driessen M, Beblo T</t>
  </si>
  <si>
    <t>Caudate hyperactivation during the processing of happy faces in borderline personality disorder</t>
  </si>
  <si>
    <t>Epilepsy in adults with neurodevelopmental disability - what every neurologist should know</t>
  </si>
  <si>
    <t>Epileptic Disord</t>
  </si>
  <si>
    <t>Wiegand G, May TW, Lehmann I, Stephani U, Kadish NE</t>
  </si>
  <si>
    <t>Long-term treatment with everolimus in TSC-associated therapy-resistant epilepsies</t>
  </si>
  <si>
    <t>Franz DN, Lawson JA, Yapici Z, Ikeda H, Polster T, Nabbout R, Curatolo P, de Vries PJ, Dlugos DJ, Herbst F, Peyrard S, Pelov D, French JA</t>
  </si>
  <si>
    <t>Adjunctive everolimus therapy for tuberous sclerosis complex-associated refractory seizures: Results from the postextension phase of EXIST-3</t>
  </si>
  <si>
    <t>Gaballa A, Woermann FG, Cloppenborg T, Kalbhenn T, Blümcke I, Bien CG, Fauser S</t>
  </si>
  <si>
    <t>Clinical characteristics and postoperative seizure outcome in patients with mild malformation of cortical development and oligodendroglial hyperplasia</t>
  </si>
  <si>
    <t>Cloppenborg T, Mertens M, Hopf JL, Kalbhenn T, Bien CG, Woermann FG, Polster T</t>
  </si>
  <si>
    <t>Reading and the visual word form area (VWFA) - Management and clinical experience at one epilepsy surgery center</t>
  </si>
  <si>
    <t>Steinhoff BJ, Rosenfeld WE, Serratosa JM, Brandt C, Klein P, Toledo M, Krauss GL</t>
  </si>
  <si>
    <t>Practical guidance for the management of adults receiving adjunctive cenobamate for the treatment of focal epilepsy-expert opinion</t>
  </si>
  <si>
    <t>Strzelczyk A, Pringsheim M, Mayer T, Polster T, Klotz KA, Muhle H, Alber M, Trollmann R, Spors H, Kluger G, Kurlemann G, Schubert-Bast S</t>
  </si>
  <si>
    <t>Efficacy, tolerability, and retention of fenfluramine for the treatment of seizures in patients with Dravet syndrome: Compassionate use program in Germany</t>
  </si>
  <si>
    <t>Gil-Nagel A, Sullivan J, Ceulemans B, Wirrell E, Devinsky O, Nabbout R, Knupp KG, Scott Perry M, Polster T, Davis R, Lock M, Cortes RM, Gammaiton AR, Farfel G, Galer BS, Agarwal A</t>
  </si>
  <si>
    <t>Treatment with fenfluramine in patients with Dravet syndrome has no long-term effects on weight and growth</t>
  </si>
  <si>
    <t>Stomberg M, Bien CG, Kalbhenn T, Polster T, May TW</t>
  </si>
  <si>
    <t>Epilepsy associated with tuberous sclerosis complex in childhood: Long-term outcome in children after epilepsy surgery and children non-eligible for epilepsy surgery</t>
  </si>
  <si>
    <t>Diagnostic challenges in patients with temporal lobe seizures and features of autoimmune limbic encephalitis</t>
  </si>
  <si>
    <t>Willems LM, Baier H, Bien CG, Bösebeck F, Dümpelmann M, Hamer HM, Kellinghaus C, Knake S, Schreiber M, Staack AM, Surges R, Tergau F, von Podewils F, Weber Y, Wehner T, Winter Y, Philipp Zöllner J, Strzelczyk A, Rosenow F</t>
  </si>
  <si>
    <t>Satisfaction with and reliability of in-hospital video-EEG monitoring systems in epilepsy diagnosis - A German multicenter experience</t>
  </si>
  <si>
    <t>Doll A, Wegrzyn M, Benzait A, Mertens M, Woermann FG, Labudda K, Bien CG, Kissler J</t>
  </si>
  <si>
    <t>Whole-brain functional correlates of memory formation in mesial temporal lobe epilepsy</t>
  </si>
  <si>
    <t>Neuroimage Clin</t>
  </si>
  <si>
    <t>Bishop KI, Isquith PK, Gioia GA, Gammaitoni AR, Farfel G, Galer BS, Nabbout R, Wirrell EC, Polster T, Sullivan J</t>
  </si>
  <si>
    <t>Improved everyday executive functioning following profound reduction in seizure frequency with fenfluramine: Analysis from a phase 3 long-term extension study in children/young adults with Dravet syndrome</t>
  </si>
  <si>
    <t>Tröscher AR, Sakaraki E, Mair KM, Köck U, Racz A, Borger V, Cloppenborg T,Becker AJ, Bien CG, Bauer J</t>
  </si>
  <si>
    <t>T cell numbers correlate with neuronal loss rather than with seizure activity in medial temporal lobe epilepsy</t>
  </si>
  <si>
    <t>Klimpel D, Hagemann A, Bien CG, Dufaux B, May TW, Brandt C</t>
  </si>
  <si>
    <t>Therapeutic Drug Monitoring of Lamotrigine, Lacosamide, and Levetiracetam in Dried Capillary Blood-Determination of Conversion Factors for Serum-Based Reference Ranges</t>
  </si>
  <si>
    <t>Courage C, Oliver KL, Park EJ, Cameron JM, Grabińska KA, Muona M, Canafoglia L, Gambardella A, Said E, Afawi Z, Baykan B, Brandt C, di Bonaventura C, Chew HB, Criscuolo C, Dibbens LM, Castellotti B, Riguzzi P, Labate A, Filla A, Giallonardo AT, Berecki G, Jackson CB, Joensuu T, Damiano JA, Kivity S, Korczyn A, Palotie A, Striano P, Uccellini D, Giuliano L, Andermann E, Scheffer IE, Michelucci R, Bahlo M, Franceschetti S, Sessa WC, Berkovic SF, Lehesjoki AE</t>
  </si>
  <si>
    <t>Progressive myoclonus epilepsies-Residual unsolved cases have marked genetic heterogeneity including dolichol-dependent protein glycosylation pathway genes</t>
  </si>
  <si>
    <t>Am J Hum Genet</t>
  </si>
  <si>
    <t>Toledo M, Brandt C, Quarato PP, Schulz AL, Cleveland JM, Wagener G, Klein P</t>
  </si>
  <si>
    <t>Long-term safety, efficacy, and quality of life during adjunctive brivaracetam treatment in patients with uncontrolled epilepsy: An open-label follow-up trial</t>
  </si>
  <si>
    <t>Kalbhenn T, Cloppenborg T, Coras R, Fauser S, Hagemann A, Omaimen H, Polster T, Yasin H, Woermann FG, Bien CG, Simon M</t>
  </si>
  <si>
    <t>Stereotactic depth electrode placement surgery in paediatric and adult patients with the Neuromate robotic device: Accuracy, complications and epileptological results</t>
  </si>
  <si>
    <t>Brandt C, Müffelmann B, May TW, Hopf JL, Ottenottebrock H, Endermann M, Thorbecke R, Bien CG</t>
  </si>
  <si>
    <t>Effects of a specialized inpatient treatment program on epilepsy-related impairments of patients with epilepsy and intellectual disability as rated by relatives and professional caregivers</t>
  </si>
  <si>
    <t>Brandt C, McGuire L, Uetrecht J</t>
  </si>
  <si>
    <t>Severe cutaneous adverse reaction associated with antiseizure medications: Diagnosis, management, and prevention</t>
  </si>
  <si>
    <t>David B, Kröll-Seger J, Schuch F, Wagner J, Wellmer J, Woermann F, Oehl B, Van Paesschen W, Breyer T, Becker A, Vatter H, Hattingen E, Urbach H, Weber B, Surges R, Elger CE, Huppertz HJ, Rüber T</t>
  </si>
  <si>
    <t>External validation of automated focal cortical dysplasia detection using morphometric analysis</t>
  </si>
  <si>
    <t>Stockinger J, Strzelczyk A, Nemecek A, Cicanic M, Bösebeck F, Brandt C, Hamer H, Intravooth T, Steinhoff BJ</t>
  </si>
  <si>
    <t>Everolimus in adult tuberous sclerosis complex patients with epilepsy: Too late for success? A retrospective study</t>
  </si>
  <si>
    <t>Muir AM, Gardner JF, van Jaarsveld RH, de Lange IM, van der Smagt JJ, Wilson GN, Dubbs H, Goldberg EM, Zitano L, Bupp C, Martinez J, Srour M, Accogli A, Alhakeem A, Meltzer M, Gropman A, Brewer C, Caswell RC, Montgomery T, McKenna C, McKee S, Powell C, Vasudevan PC, Brady AF, Joss S, Tysoe C, Noh G, Tarnopolsky M, Brady L, Zafar M, Schrier Vergano SA, Murray B, Sawyer L, Hainline BE, Sapp K, DeMarzo D, Huismann DJ, Wentzensen IM, Schnur RE, Monaghan KG, Juusola J, Rhodes L, Dobyns WB, Lecoquierre F, Goldenberg A, Polster T, Axer-Schaefer S, Platzer K, Klöckner C, Hoffman TL, MacArthur DG, O'Leary MC, VanNoy GE, England E, Varghese VC, Mefford HC</t>
  </si>
  <si>
    <t>Variants in GNAI1 cause a syndrome associated with variable features including developmental delay, seizures, and hypotonia</t>
  </si>
  <si>
    <t>Ben-Menachem E, Baulac M, Hong SB, Cleveland JM, Reichel C, Schulz AL, Wagener G, Brandt C</t>
  </si>
  <si>
    <t>Safety, tolerability, and efficacy of brivaracetam as adjunctive therapy in patients with focal seizures, generalized onset seizures, or Unverricht-Lundborg disease: An open-label, long-term follow-up trial</t>
  </si>
  <si>
    <t>Bien CG, Bien CI</t>
  </si>
  <si>
    <t>Rada A, Birnbacher R, Gobbi C, Kurthen M, Ludolph A, Naumann M, Neirich U, von Oertzen TJ, Ransmayr G, Riepe M, Schimmel M, Schwartz O, Surges R, Bien CG</t>
  </si>
  <si>
    <t>Cloppenborg T, Albers K, Kalbhenn T, Woermann FG, Bien CG, Polster</t>
  </si>
  <si>
    <t>Bien CG, Rohleder C, Mueller JK, Bien CI, Koethe D, Leweke FM</t>
  </si>
  <si>
    <t>Front Psychiatry</t>
  </si>
  <si>
    <t>Neural Autoantibodies in Cerebrospinal Fluid and Serum in Clinical High Risk for Psychosis, First-Episode Psychosis, and Healthy Volunteers</t>
  </si>
  <si>
    <t>Rogalewski A, Beyer A, Friedrich A, Plümer J, Zuhorn F, Klingebiel R, Woermann FG, Bien CG, Greeve I, Schäbitz WR</t>
  </si>
  <si>
    <t>Transient Global Amnesia (TGA): Younger Age and Absence of Cerebral Microangiopathy Are Potentially Predisposing Factors for TGA Recurrence</t>
  </si>
  <si>
    <t>Durovic E, Bien C, Bien CG, Isenmann S</t>
  </si>
  <si>
    <t>MOG antibody-associated encephalitis secondary to Covid-19: case report</t>
  </si>
  <si>
    <t>Bien CG</t>
  </si>
  <si>
    <t>Management of autoimmune encephalitis</t>
  </si>
  <si>
    <t>Curr Opin Neurol</t>
  </si>
  <si>
    <t>Hypochondroplasia and temporal lobe epilepsy - A series of 4 cases</t>
  </si>
  <si>
    <t>Clinical Features, Neuropathology, and Surgical Outcome in Patients With Refractory Epilepsy and Brain Somatic Variants in the SLC35A2 Gene</t>
  </si>
  <si>
    <t>Hemodynamic correlates of emotion regulation in frontal lobe epilepsy patients and healthy participants</t>
  </si>
  <si>
    <t>Limbic encephalitis</t>
  </si>
  <si>
    <t>Genetic testing before epilepsy surgery - An exploratory survey and case collection from German epilepsy centers</t>
  </si>
  <si>
    <t>Retention, efficacy, tolerability, and quality of life during long-term adjunctive brivaracetam treatment by number of lifetime antiseizure medications: A post hoc analysis of phase 3 trials in adults with focal seizures</t>
  </si>
  <si>
    <t>Efficacy and safety of adjunctive cenobamate: Post-hoc analysis of study C017 in patients grouped by mechanism of action of concomitant antiseizure medications</t>
  </si>
  <si>
    <t>Development and Validation of Prediction Models for Developmental and Intellectual Outcome Following Pediatric Epilepsy Surgery</t>
  </si>
  <si>
    <t>Distinct interacting cortical networks for stimulus-response and repetition-suppression</t>
  </si>
  <si>
    <t>Rasmussen encephalitis: Predisposing factors and their potential role in unilaterality</t>
  </si>
  <si>
    <t>Long-term open-label perampanel: Generalized tonic-clonic seizures in idiopathic generalized epilepsy</t>
  </si>
  <si>
    <t>An examination of the efficacy and safety of fenfluramine in adults, children, and adolescents with Dravet syndrome in a real-world practice setting: A report from the Fenfluramine European Early Access Program</t>
  </si>
  <si>
    <t>Epilepsy Surgery in Extratemporal vs Temporal Lobe Epilepsy: Changes in Surgical Volumes and Seizure Outcome Between 1990 and 2017</t>
  </si>
  <si>
    <t>Validation of Conversion Factors for Therapeutic Drug Monitoring of Lacosamide, Lamotrigine, and Levetiracetam in Dried Capillary Blood</t>
  </si>
  <si>
    <t>Efficacy of a specialized inpatient rehabilitation program in patients with early versus chronic epilepsy</t>
  </si>
  <si>
    <t>DNA methylation-based classification of malformations of cortical development in the human brain</t>
  </si>
  <si>
    <t>Seizure Semiology in Antibody-Associated Autoimmune Encephalitis</t>
  </si>
  <si>
    <t>Time to exceed pre-randomization monthly seizure count for perampanel in participants with primary generalized tonic-clonic seizures: A potential clinical end point</t>
  </si>
  <si>
    <t>Long-Term Efficacy and Safety From an Open-Label Extension of Adjunctive Cenobamate in Patients With Uncontrolled Focal Seizures</t>
  </si>
  <si>
    <t>The genomic landscape across 474 surgically accessible epileptogenic human brain lesions</t>
  </si>
  <si>
    <t>Electric Source Imaging in Presurgical Evaluation of Epilepsy: An Inter-Analyser Agreement Study</t>
  </si>
  <si>
    <t>Attitudes toward epilepsy assessed by the SAPE questionnaire in Germany - Comparison of its psychometric properties and results in a web-based vs. face-to-face survey</t>
  </si>
  <si>
    <t>Right medial temporal lobe structures particularly impact early stages of affective picture processing</t>
  </si>
  <si>
    <t>Discrepancy between subjective and objective memory change after epilepsy surgery: Relation with seizure outcome and depressive symptoms</t>
  </si>
  <si>
    <t>[Women with epilepsy before and during pregnancy: a case series of outpatient counseling in a tertiary epilepsy center]</t>
  </si>
  <si>
    <t>Face processing and efficient recognition of facial expressions are impaired following right but not left anteromedial temporal lobe resections: Behavioral and fMRI evidence</t>
  </si>
  <si>
    <t>Effects of left and right medial temporal lobe resections on hemodynamic correlates of negative and neutral scene processing</t>
  </si>
  <si>
    <t>Transient Global Amnesia (TGA): Sex-Specific Differences in Blood Pressure and Cerebral Microangiopathy in Patients with TGA</t>
  </si>
  <si>
    <t>Relative importance of clinical outcomes and safety risks of antiseizure medication monotherapy for patients and physicians: Discrete choice experiment eliciting preferences in real-world study VOTE""</t>
  </si>
  <si>
    <t>Relative Source Power: A novel method for localizing epileptiform EEG discharges</t>
  </si>
  <si>
    <t>Onset of efficacy and adverse events during Cenobamate titration period</t>
  </si>
  <si>
    <t>A genome-wide association study in autoimmune neurological syndromes with anti-GAD65 autoantibodies</t>
  </si>
  <si>
    <t>Exploring the relationships between composite scores of disease severity, seizure-freedom and quality of life in Dravet syndrome</t>
  </si>
  <si>
    <t>Have attitudes toward epilepsy improved in Germany over the last 50 years?</t>
  </si>
  <si>
    <t>Temporal lobe epilepsy with GAD antibodies: neurons killed by T cells not by complement membrane attack complex</t>
  </si>
  <si>
    <t>Emotion and attention in face processing: Complementary evidence from surface event-related potentials and intracranial amygdala recordings</t>
  </si>
  <si>
    <t>Commun Biol</t>
  </si>
  <si>
    <t>Diagnostics (Basel)</t>
  </si>
  <si>
    <t>J Clin Med</t>
  </si>
  <si>
    <t>Biol Psychol</t>
  </si>
  <si>
    <t>Ahmadi M.; Herting A.; Mueffelmann B.; Woermann F. G.; Abou Jamra R.; Bien C. G.; Polster T.; Brandt C.</t>
  </si>
  <si>
    <t>Bien C. G.</t>
  </si>
  <si>
    <t>Boßelmann C. M.; San Antonio-Arce V.; Schulze-Bonhage A.; Fauser S.; Zacher P.; Mayer T.; Aparicio J.; Albers K.; Cloppenborg T.; Kunz W.; Surges R.; Syrbe S.; Weber Y.; Wolking S.</t>
  </si>
  <si>
    <t>Brandt C.; Sánchez-Álvarez J. C.; Steinhoff B. J.; Milanov I.; Serratosa J. M.</t>
  </si>
  <si>
    <t>Cloppenborg T.; van Schooneveld M.; Hagemann A.; Hopf J. L.; Kalbhenn T.; Otte W. M.; Polster T.; Bien C. G.; Braun K. P. J.</t>
  </si>
  <si>
    <t>Eckert D.; Reichert C.; Bien C. G.; Heinze H. J.; Knight R. T.; Deouell L. Y.; Dürschmid S.</t>
  </si>
  <si>
    <t>Fauser S.; Elger C. E.; Woermann F.; Bien C. G.</t>
  </si>
  <si>
    <t>French J. A.; Wechsler R. T.; Trinka E.; Brandt C.; O'Brien T. J.; Patten A.; Salah A.; Malhotra M.</t>
  </si>
  <si>
    <t>Guerrini R.; Specchio N.; Aledo-Serrano Á.; Pringsheim M.; Darra F.; Mayer T.; Gil-Nagel A.; Polster T.; Zuberi S. M.; Lothe A.; Gammaitoni A.; Strzelczyk A.</t>
  </si>
  <si>
    <t>Hagemann A.; Bien C. G.; Kalbhenn T.; Hopf J. L.; Grewe P.</t>
  </si>
  <si>
    <t>Ismail F. S.; Spatola M.; Woermann F. G.; Popkirov S.; Jungilligens J.; Bien C. G.; Wellmer J.; Schlegel U.</t>
  </si>
  <si>
    <t>Jabari S.; Kobow K.; Pieper T.; Hartlieb T.; Kudernatsch M.; Polster T.; Bien C. G.; Kalbhenn T.; Simon M.; Hamer H.; Rössler K.; Feucht M.; Mühlebner A.; Najm I.; Peixoto-Santos J. E.; Gil-Nagel A.; Delgado R. T.; Aledo-Serrano A.; Hou Y.; Coras R.; von Deimling A.; Blümcke I.</t>
  </si>
  <si>
    <t>Kaaden T.; Madlener M.; Angstwurm K.; Bien C. G.; Bogarin Y.; Doppler K.; Finke A.; Gerner S. T.; Reimann G.; Häusler M.; Handreka R.; Hellwig K.; Kaufmann M.; Kellinghaus C.; Koertvelyessy P.; Kraft A.; Lewerenz J.; Menge T.; Paliantonis A.; von Podewils F.; Prüss H.; Rauer S.; Ringelstein M.; Rostásy K.; Schirotzek I.; Schwabe J.; Sokolowski P.; Suesse M.; Sühs K. W.; Surges R.; Tauber S. C.; Thaler F.; Bergh F. T.; Urbanek C.; Wandinger K. P.; Wildemann B.; Mues S.; Zettl U.; Leypoldt F.; Melzer N.; Geis C.; Malter M.; Kunze A.</t>
  </si>
  <si>
    <t>Kantzeli A.; Brandt C.; Tomka-Hoffmeister M.; Woermann F.; Bien C. G.</t>
  </si>
  <si>
    <t>Kerr W. T.; Brandt C.; Ngo L. Y.; Patten A.; Cheng J. Y.; Kramer L.; French J. A.</t>
  </si>
  <si>
    <t>Klein P.; Aboumatar S.; Brandt C.; Dong F.; Krauss G. L.; Mizne S.; Sanchez-Alvarez J. C.; Steinhoff B. J.; Villanueva V.</t>
  </si>
  <si>
    <t>Mattioli P.; Cleeren E.; Hadady L.; Cossu A.; Cloppenborg T.; Arnaldi D.; Beniczky S.</t>
  </si>
  <si>
    <t>May T. W.; Pfäfflin M.; Bien C. G.; Hamer H. M.; Holtkamp M.; Rating D.; Schulze-Bonhage A.; Straub H. B.; Strzelczyk A.; Thorbecke R.</t>
  </si>
  <si>
    <t>Mielke M.; Reisch L. M.; Mehlmann A.; Schindler S.; Bien C. G.; Kissler J.</t>
  </si>
  <si>
    <t>Mücke F. J.; Hendriks M. P.; Bien C. G.; Grewe P.</t>
  </si>
  <si>
    <t>Müffelmann B.; Hagemann A.; Knaak N.; Bien C. G.</t>
  </si>
  <si>
    <t>Reisch L. M.; Wegrzyn M.; Mielke M.; Mehlmann A.; Woermann F. G.; Bien C. G.; Kissler J.</t>
  </si>
  <si>
    <t>Reisch L. M.; Wegrzyn M.; Mielke M.; Mehlmann A.; Woermann F. G.; Kissler J.; Bien C. G.</t>
  </si>
  <si>
    <t>Rogalewski A.; Beyer A.; Friedrich A.; Zuhorn F.; Klingebiel R.; Woermann F. G.; Oertelt-Prigione S.; Schäbitz W. R.</t>
  </si>
  <si>
    <t>Rosenow F.; Winter Y.; Leunikava I.; Brunnert M.; Joeres L.; Sutphin J.; Boeri M.; Smith J.; Villani F.; Brandt C.</t>
  </si>
  <si>
    <t>Scherg M.; Schulz R.; Berg P.; Cho J. H.; Bornfleth H.; Kural M. A.; Woermann F. G.; Bien C. G.; Beniczky S.</t>
  </si>
  <si>
    <t>Steinhoff B. J.; Ben-Menachem E.; Brandt C.; García Morales I.; Rosenfeld W. E.; Santamarina E.; Serratosa J. M.</t>
  </si>
  <si>
    <t>Strzelczyk A.; Kurlemann G.; Bast T.; Bettendorf U.; Kluger G.; Mayer T.; Neubauer B. A.; Polster T.; von Spiczak S.; Trollmann R.; Wolff M.; Toward T.; Gruenert J.; Gibson E.; Pritchard C.; Carroll J.; Rosenow F.; Schubert-Bast S.</t>
  </si>
  <si>
    <t>Watkins L. V.; Linehan C.; Brandt C.; Snoeijen-Schouwenaars F.; McGowan P.; Shankar R.</t>
  </si>
  <si>
    <t>Weidner E. M.; Schindler S.; Grewe P.; Moratti S.; Bien C. G.; Kissler J.</t>
  </si>
  <si>
    <t>EPUB AHEAD OF PRINT</t>
  </si>
  <si>
    <t>10.1212/wnl.0000000000201471</t>
  </si>
  <si>
    <t>10.1002/hbm.26133</t>
  </si>
  <si>
    <t>10.1016/j.yebeh.2022.108967</t>
  </si>
  <si>
    <t>10.1093/brain/awac276</t>
  </si>
  <si>
    <t>10.1097/ftd.0000000000001056</t>
  </si>
  <si>
    <t>10.1016/j.yebeh.2022.108999</t>
  </si>
  <si>
    <t>10.1093/brain/awac376</t>
  </si>
  <si>
    <t>10.1093/brain/awac119</t>
  </si>
  <si>
    <t>10.1016/j.yebeh.2022.108982</t>
  </si>
  <si>
    <t>10.1093/brain/awac404</t>
  </si>
  <si>
    <t>DOI</t>
  </si>
  <si>
    <t xml:space="preserve"> ---</t>
  </si>
  <si>
    <t>SUM IF Year (excl. Journals without IF)</t>
  </si>
  <si>
    <t>GluN2B inhibition rescues impaired potentiation and epileptogenicity at associational-commissural CA3 synapses in a model of anti-NMDAR encephalitis</t>
  </si>
  <si>
    <t>10.1016/j.neulet.2022.137031</t>
  </si>
  <si>
    <t>N</t>
  </si>
  <si>
    <t>inkl. ahead of print</t>
  </si>
  <si>
    <t>Abdelnaby, R., Elgenidy, A., Heckelmann, J., Bedewy, M. M., Shabib, A. S., Ebrahim, M. A., Elmenawi, K. A., Maallem, I., Youssef, M. W., Attia, A. M., Moawad, M. H., Mohamed, K. A., &amp; Gaballa, A.</t>
  </si>
  <si>
    <t xml:space="preserve"> Neurol Res Pract</t>
  </si>
  <si>
    <t>The role of creatine kinase in distinguishing generalized tonic-clonic seizures from psychogenic non-epileptic seizures (PNES) and syncope: a retrospective study and meta-analysis of 1300 patients</t>
  </si>
  <si>
    <t>10.1186/s42466-023-00286-0</t>
  </si>
  <si>
    <t>Barba, C., Blumcke, I., Winawer, M. R., Hartlieb, T., Kang, H. C., Grisotto, L., Chipaux, M., Bien, C. G., Heřmanovská, B., Porter, B. E., Lidov, H. G. W., Cetica, V., Woermann, F. G., Lopez-Rivera, J. A., Canoll, P. D., Mader, I., D'Incerti, L., Baldassari, S., Yang, E., Gaballa, A., Vogel, H., Straka, B., Macconi, L., Polster, T., Grant, G. A., Krsková, L., Shin, H. J., Ko, A., Crino, P. B., Krsek, P., Lee, J. H., Lal, D., Baulac, S., Poduri, A., &amp; Guerrini, R.</t>
  </si>
  <si>
    <t xml:space="preserve"> Neurology</t>
  </si>
  <si>
    <t>Benzait, A., Krenz, V., Wegrzyn, M., Doll, A., Woermann, F., Labudda, K., Bien, C. G., &amp; Kissler, J.</t>
  </si>
  <si>
    <t xml:space="preserve"> Hum Brain Mapp</t>
  </si>
  <si>
    <t>Berecki, G., Bryson, A., Polster, T., &amp; Petrou, S.</t>
  </si>
  <si>
    <t xml:space="preserve"> Neurobiol Dis</t>
  </si>
  <si>
    <t>Biophysical characterization and modelling of SCN1A gain-of-function predicts interneuron hyperexcitability and a predisposition to network instability through homeostatic plasticity</t>
  </si>
  <si>
    <t>10.1016/j.nbd.2023.106059</t>
  </si>
  <si>
    <t>Bien, C. G., &amp; Bauer, J.</t>
  </si>
  <si>
    <t xml:space="preserve"> Clin Neuropathol</t>
  </si>
  <si>
    <t>What neuropathology teaches us about autoimmune encephalitides, autoimmune epilepsies, and encephalomyelitides</t>
  </si>
  <si>
    <t>10.5414/np301536</t>
  </si>
  <si>
    <t>Bien, C. G., Büttner, T., Reichen, I. C., Thomas, A., Vlad, B., Woermann, F., Bien, C. I., &amp; Jelcic, I.</t>
  </si>
  <si>
    <t xml:space="preserve"> Neurol Neuroimmunol Neuroinflamm</t>
  </si>
  <si>
    <t>Glial Fibrillary Acidic Protein Autoimmunity After Aseptic Meningitis: A Report of 2 Cases</t>
  </si>
  <si>
    <t>10.1212/nxi.0000000000200180</t>
  </si>
  <si>
    <t>Brandt, C., Dimova, S., Elmoufti, S., Laloyaux, C., Nondonfaz, X., &amp; Klein, P.</t>
  </si>
  <si>
    <t xml:space="preserve"> Epilepsy Behav</t>
  </si>
  <si>
    <t>Elakkary, S., Hagemann, A., Klimpel, D., Bien, C. G., &amp; Brandt, C.</t>
  </si>
  <si>
    <t xml:space="preserve"> Epilepsia</t>
  </si>
  <si>
    <t>A retrospective non-interventional study evaluating the pharmacokinetic interactions between cenobamate and clobazam</t>
  </si>
  <si>
    <t>10.1111/epi.17515</t>
  </si>
  <si>
    <t>Fernando, S. C., Beblo, T., Lamers, A., Schlosser, N., Woermann, F. G., Driessen, M., &amp; Toepper, M.</t>
  </si>
  <si>
    <t xml:space="preserve"> Front Psychiatry</t>
  </si>
  <si>
    <t>Neural correlates of emotion acceptance and suppression in borderline personality disorder</t>
  </si>
  <si>
    <t>10.3389/fpsyt.2022.1066218</t>
  </si>
  <si>
    <t>Gövert, F., Abrante, L., Becktepe, J., Balint, B., Ganos, C., Hofstadt-van Oy, U., Krogias, C., Varley, J., Irani, S. R., Paneva, S., Titulaer, M. J., de Vries, J. M., Boon, A. J. W., Schreurs, M. W. J., Joubert, B., Honnorat, J., Vogrig, A., Ariño, H., Sabater, L., Dalmau, J., Scotton, S., Jacob, S., Melzer, N., Bien, C. G., Geis, C., Lewerenz, J., Prüss, H., Wandinger, K. P., Deuschl, G., &amp; Leypoldt, F.</t>
  </si>
  <si>
    <t xml:space="preserve"> Brain</t>
  </si>
  <si>
    <t>Distinct movement disorders in contactin-associated-protein-like-2 antibody-associated autoimmune encephalitis</t>
  </si>
  <si>
    <t>Hagemann, A., Klimpel, D., Schmitter, E., Bien, C. G., Dufaux, B., May, T. W., &amp; Brandt, C.</t>
  </si>
  <si>
    <t xml:space="preserve"> Ther Drug Monit</t>
  </si>
  <si>
    <t>Hagemann, A., Lahr, D., May, T. W., Speicher, P., Hausfeld, H., Coban, I., Müffelmann, B., Bien, C. G., &amp; Specht, U.</t>
  </si>
  <si>
    <t>Hoffmann, L., Coras, R., Kobow, K., López-Rivera, J. A., Lal, D., Leu, C., Najm, I., Nürnberg, P., Herms, J., Harter, P. N., Bien, C. G., Kalbhenn, T., Müller, M., Pieper, T., Hartlieb, T., Kudernatsch, M., Hamer, H., Brandner, S., Rössler, K., Blümcke, I., &amp; Jabari, S.</t>
  </si>
  <si>
    <t xml:space="preserve"> Acta Neuropathol</t>
  </si>
  <si>
    <t>Ganglioglioma with adverse clinical outcome and atypical histopathological features were defined by alterations in PTPN11/KRAS/NF1 and other RAS-/MAP-Kinase pathway genes</t>
  </si>
  <si>
    <t>10.1007/s00401-023-02561-5</t>
  </si>
  <si>
    <t>Hohmann, L., Bien, C. G., Holtkamp, M., &amp; Grewe, P.</t>
  </si>
  <si>
    <t>German questionnaires assessing quality of life and psycho-social status in people with epilepsy: Reliable change and intercorrelations</t>
  </si>
  <si>
    <t>10.1016/j.yebeh.2023.109554</t>
  </si>
  <si>
    <t>How patients' psycho-social profiles contribute to decision-making in epilepsy surgery: A prospective study</t>
  </si>
  <si>
    <t>10.1111/epi.17499</t>
  </si>
  <si>
    <t>Honke, J., Hoffmann, L., Coras, R., Kobow, K., Leu, C., Pieper, T., Hartlieb, T., Bien, C. G., Woermann, F., Cloppenborg, T., Kalbhenn, T., Gaballa, A., Hamer, H., Brandner, S., Rössler, K., Dörfler, A., Rampp, S., Lemke, J. R., Baldassari, S., Baulac, S., Lal, D., Nürnberg, P., &amp; Blümcke, I.</t>
  </si>
  <si>
    <t xml:space="preserve"> Acta Neuropathol Commun</t>
  </si>
  <si>
    <t>Deep histopathology genotype-phenotype analysis of focal cortical dysplasia type II differentiates between the GATOR1-altered autophagocytic subtype IIa and MTOR-altered migration deficient subtype IIb</t>
  </si>
  <si>
    <t>10.1186/s40478-023-01675-x</t>
  </si>
  <si>
    <t>Kalbhenn, T., Cloppenborg, T., Woermann, F. G., Hagemann, A., Polster, T., Coras, R., Blümcke, I., Bien, C. G., &amp; Simon, M.</t>
  </si>
  <si>
    <t>Hemispherotomy in children: A retrospective analysis of 152 surgeries at a single center and predictors for long-term seizure outcome</t>
  </si>
  <si>
    <t>10.1111/epi.17632</t>
  </si>
  <si>
    <t>Küpper, M., Porath, K., Sellmann, T., Bien, C. G., Köhling, R., &amp; Kirschstein, T.</t>
  </si>
  <si>
    <t xml:space="preserve"> Neurosci Lett</t>
  </si>
  <si>
    <t>Kuramochi, I., Iwayama, T., Brandt, C., Yoshimasu, H., Bien, C. G., &amp; Hagemann, A.</t>
  </si>
  <si>
    <t xml:space="preserve"> Epilepsia Open</t>
  </si>
  <si>
    <t>Assessment of self-stigma in epilepsy: Validation of the German version Epilepsy Self-Stigma Scale (ESSS-G)</t>
  </si>
  <si>
    <t>10.1002/epi4.12765</t>
  </si>
  <si>
    <t>López-Rivera, J. A., Leu, C., Macnee, M., Khoury, J., Hoffmann, L., Coras, R., Kobow, K., Bhattarai, N., Pérez-Palma, E., Hamer, H., Brandner, S., Rössler, K., Bien, C. G., Kalbhenn, T., Pieper, T., Hartlieb, T., Butler, E., Genovese, G., Becker, K., Altmüller, J., Niestroj, L. M., Ferguson, L., Busch, R. M., Nürnberg, P., Najm, I., Blümcke, I., &amp; Lal, D.</t>
  </si>
  <si>
    <t>Maltseva, M., Rosenow, F., Schubert-Bast, S., Flege, S., Wolff, M., von Spiczak, S., Trollmann, R., Syrbe, S., Ruf, S., Polster, T., Neubauer, B. A., Mayer, T., Jacobs, J., Kurlemann, G., Kluger, G., Klotz, K. A., Kieslich, M., Kay, L., Hornemann, F., Bettendorf, U., Bertsche, A., Bast, T., &amp; Strzelczyk, A.</t>
  </si>
  <si>
    <t>Critical incidents, nocturnal supervision, and caregiver knowledge on SUDEP in patients with Dravet syndrome: A prospective multicenter study in Germany</t>
  </si>
  <si>
    <t>10.1111/epi.17799</t>
  </si>
  <si>
    <t>Maltseva, M., Schubert-Bast, S., Zöllner, J. P., Bast, T., Mayer, T., von Spiczak, S., Ruf, S., Trollmann, R., Wolff, M., Hornemann, F., Klotz, K. A., Jacobs, J., Kurlemann, G., Neubauer, B. A., Polster, T., Syrbe, S., Bertsche, A., Bettendorf, U., Kluger, G., Flege, S., Rosenow, F., Kay, L., &amp; Strzelczyk, A.</t>
  </si>
  <si>
    <t xml:space="preserve"> Orphanet J Rare Dis</t>
  </si>
  <si>
    <t>Sleep quality, anxiety, symptoms of depression, and caregiver burden among those caring for patients with Dravet syndrome: a prospective multicenter study in Germany</t>
  </si>
  <si>
    <t>10.1186/s13023-023-02697-3</t>
  </si>
  <si>
    <t>Musto, E., Liao, V. W. Y., Johannesen, K. M., Fenger, C. D., Lederer, D., Kothur, K., Fisk, K., Bennetts, B., Vrielynck, P., Delaby, D., Ceulemans, B., Weckhuysen, S., Sparber, P., Bouman, A., Ardern-Holmes, S., Troedson, C., Battaglia, D. I., Goel, H., Feyma, T., Bakhtiari, S., Tjoa, L., Boxill, M., Demina, N., Shchagina, O., Dadali, E., Kruer, M., Cantalupo, G., Contaldo, I., Polster, T., Isidor, B., Bova, S. M., Fazeli, W., Wouters, L., Miranda, M. J., Darra, F., Pede, E., Le Duc, D., Jamra, R. A., Küry, S., Proietti, J., McSweeney, N., Brokamp, E., Andrews, P. I., Gouray Garcia, M., Chebib, M., Møller, R. S., Ahring, P. K., &amp; Gardella, E.</t>
  </si>
  <si>
    <t xml:space="preserve"> Ann Neurol</t>
  </si>
  <si>
    <t>GABRA1-Related Disorders: From Genetic to Functional Pathways</t>
  </si>
  <si>
    <t>10.1002/ana.26774</t>
  </si>
  <si>
    <t>Rada, A., &amp; Bien, C. G.</t>
  </si>
  <si>
    <t>What is autoimmune encephalitis-associated epilepsy? Proposal of a practical definition</t>
  </si>
  <si>
    <t>10.1111/epi.17699</t>
  </si>
  <si>
    <t>Strippel, C., Herrera-Rivero, M., Wendorff, M., Tietz, A. K., Degenhardt, F., Witten, A., Schroeter, C., Nelke, C., Golombeck, K. S., Madlener, M., Rüber, T., Ernst, L., Racz, A., Baumgartner, T., Widman, G., Doppler, K., Thaler, F., Siebenbrodt, K., Dik, A., Kerin, C., Räuber, S., Gallus, M., Kovac, S., Grauer, O. M., Grimm, A., Prüss, H., Wickel, J., Geis, C., Lewerenz, J., Goebels, N., Ringelstein, M., Menge, T., Tackenberg, B., Kellinghaus, C., Bien, C. G., Kraft, A., Zettl, U., Ismail, F. S., Ayzenberg, I., Urbanek, C., Sühs, K. W., Tauber, S. C., Mues, S., Körtvélyessy, P., Markewitz, R., Paliantonis, A., Elger, C. E., Surges, R., Sommer, C., Kümpfel, T., Gross, C. C., Lerche, H., Wellmer, J., Quesada, C. M., Then Bergh, F., Wandinger, K. P., Becker, A. J., Kunz, W. S., Meyer Zu Hörste, G., Malter, M. P., Rosenow, F., Wiendl, H., Kuhlenbäumer, G., Leypoldt, F., Lieb, W., Franke, A., Meuth, S. G., Stoll, M., &amp; Melzer, N.</t>
  </si>
  <si>
    <t>Sullivan, J., Lagae, L., Cross, J. H., Devinsky, O., Guerrini, R., Knupp, K. G., Laux, L., Nikanorova, M., Polster, T., Talwar, D., Ceulemans, B., Nabbout, R., Farfel, G. M., Galer, B. S., Gammaitoni, A. R., Lock, M., Agarwal, A., &amp; Scheffer, I. E.</t>
  </si>
  <si>
    <t>Fenfluramine in the treatment of Dravet syndrome: Results of a third randomized, placebo-controlled clinical trial</t>
  </si>
  <si>
    <t>10.1111/epi.17737</t>
  </si>
  <si>
    <t>Thorbecke, R., Pfäfflin, M., Bien, C. G., Hamer, H. M., Holtkamp, M., Rating, D., Schulze-Bonhage, A., Straub, H. B., Strzelczyk, A., &amp; May, T. W.</t>
  </si>
  <si>
    <t>Tröscher, A. R., Mair, K. M., Verdú de Juan, L., Köck, U., Steinmaurer, A., Baier, H., Becker, A., Blümcke, I., Finzel, M., Geis, C., Höftberger, R., Mawrin, C., von Oertzen, T. J., Pitsch, J., Surges, R., Voges, B., Weis, S., Winklehner, M., Woermann, F., Bauer, J., &amp; Bien, C. G.</t>
  </si>
  <si>
    <t>PRINT 2024</t>
  </si>
  <si>
    <t>Stand 6.12.2023</t>
  </si>
  <si>
    <t>PRINT</t>
  </si>
  <si>
    <t>EPUB (PRINT 01/2024)</t>
  </si>
  <si>
    <t>Doll A., Wegrzyn M., Woermann F. G., Labudda K., Bien C. G., &amp; Kissler J.</t>
  </si>
  <si>
    <t>MRI evidence for material-specific encoding deficits and mesial-temporal alterations in presurgical frontal lobe epilepsy patients</t>
  </si>
  <si>
    <t>10.1002/epi4.12881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</si>
</sst>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0\ _€_-;\-* #,##0.000\ _€_-;_-* &quot;-&quot;??\ _€_-;_-@_-"/>
    <numFmt numFmtId="166" formatCode="0.000"/>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
      <sz val="10"/>
      <color rgb="FF000000"/>
      <name val="Calibri"/>
      <family val="2"/>
      <scheme val="minor"/>
    </font>
    <font>
      <sz val="11"/>
      <color rgb="FF006100"/>
      <name val="Calibri"/>
      <family val="2"/>
      <scheme val="minor"/>
    </font>
    <font>
      <sz val="11"/>
      <name val="Calibri"/>
      <family val="2"/>
      <scheme val="minor"/>
    </font>
    <font>
      <b/>
      <sz val="11"/>
      <color rgb="FFFF0000"/>
      <name val="Calibri"/>
      <family val="2"/>
      <scheme val="minor"/>
    </font>
    <font>
      <sz val="11"/>
      <color rgb="FFFF0000"/>
      <name val="Calibri"/>
      <family val="2"/>
      <scheme val="minor"/>
    </font>
    <font>
      <sz val="11"/>
      <color rgb="FF00B050"/>
      <name val="Calibri"/>
      <family val="2"/>
      <scheme val="minor"/>
    </font>
    <font>
      <b/>
      <sz val="11"/>
      <name val="Calibri"/>
      <family val="2"/>
      <scheme val="minor"/>
    </font>
  </fonts>
  <fills count="7">
    <fill>
      <patternFill patternType="none"/>
    </fill>
    <fill>
      <patternFill patternType="gray125"/>
    </fill>
    <fill>
      <patternFill patternType="solid">
        <fgColor theme="0" tint="-0.24994659260841701"/>
        <bgColor indexed="64"/>
      </patternFill>
    </fill>
    <fill>
      <patternFill patternType="solid">
        <fgColor theme="0" tint="-4.9989318521683403E-2"/>
        <bgColor indexed="64"/>
      </patternFill>
    </fill>
    <fill>
      <patternFill patternType="solid">
        <fgColor rgb="FFC6EFCE"/>
      </patternFill>
    </fill>
    <fill>
      <patternFill patternType="solid">
        <fgColor theme="0" tint="-0.249977111117893"/>
        <bgColor indexed="64"/>
      </patternFill>
    </fill>
    <fill>
      <patternFill patternType="solid">
        <fgColor rgb="FFFF0000"/>
        <bgColor indexed="64"/>
      </patternFill>
    </fill>
  </fills>
  <borders count="2">
    <border>
      <left/>
      <right/>
      <top/>
      <bottom/>
      <diagonal/>
    </border>
    <border>
      <left/>
      <right/>
      <top/>
      <bottom style="thin">
        <color indexed="64"/>
      </bottom>
      <diagonal/>
    </border>
  </borders>
  <cellStyleXfs count="3">
    <xf numFmtId="0" fontId="0" fillId="0" borderId="0"/>
    <xf numFmtId="164" fontId="2" fillId="0" borderId="0" applyFont="0" applyFill="0" applyBorder="0" applyAlignment="0" applyProtection="0"/>
    <xf numFmtId="0" fontId="5" fillId="4" borderId="0" applyNumberFormat="0" applyBorder="0" applyAlignment="0" applyProtection="0"/>
  </cellStyleXfs>
  <cellXfs count="49">
    <xf numFmtId="0" fontId="0" fillId="0" borderId="0" xfId="0"/>
    <xf numFmtId="0" fontId="1" fillId="2" borderId="0" xfId="0" applyFont="1" applyFill="1" applyAlignment="1">
      <alignment horizontal="center"/>
    </xf>
    <xf numFmtId="1" fontId="0" fillId="0" borderId="0" xfId="0" applyNumberFormat="1" applyAlignment="1">
      <alignment horizontal="right"/>
    </xf>
    <xf numFmtId="0" fontId="0" fillId="0" borderId="0" xfId="0" applyAlignment="1">
      <alignment horizontal="left"/>
    </xf>
    <xf numFmtId="0" fontId="0" fillId="0" borderId="0" xfId="0" applyAlignment="1">
      <alignment horizontal="right"/>
    </xf>
    <xf numFmtId="0" fontId="3" fillId="0" borderId="0" xfId="0" applyFont="1" applyAlignment="1">
      <alignment horizontal="right" wrapText="1"/>
    </xf>
    <xf numFmtId="0" fontId="2" fillId="0" borderId="0" xfId="0" applyFont="1"/>
    <xf numFmtId="0" fontId="4" fillId="0" borderId="0" xfId="0" applyFont="1" applyAlignment="1">
      <alignment horizontal="right" wrapText="1"/>
    </xf>
    <xf numFmtId="14" fontId="0" fillId="0" borderId="0" xfId="0" applyNumberFormat="1"/>
    <xf numFmtId="0" fontId="0" fillId="0" borderId="0" xfId="0" applyAlignment="1">
      <alignment horizontal="right" vertical="center"/>
    </xf>
    <xf numFmtId="0" fontId="0" fillId="0" borderId="1" xfId="0" applyBorder="1" applyAlignment="1">
      <alignment horizontal="right"/>
    </xf>
    <xf numFmtId="0" fontId="0" fillId="0" borderId="1" xfId="0" applyBorder="1"/>
    <xf numFmtId="0" fontId="1" fillId="5" borderId="0" xfId="0" applyFont="1" applyFill="1"/>
    <xf numFmtId="0" fontId="8" fillId="0" borderId="0" xfId="0" applyFont="1"/>
    <xf numFmtId="0" fontId="9" fillId="0" borderId="0" xfId="0" applyFont="1"/>
    <xf numFmtId="0" fontId="6" fillId="0" borderId="0" xfId="0" applyFont="1"/>
    <xf numFmtId="0" fontId="1" fillId="6" borderId="0" xfId="0" applyFont="1" applyFill="1" applyAlignment="1">
      <alignment horizontal="center"/>
    </xf>
    <xf numFmtId="0" fontId="7" fillId="0" borderId="0" xfId="0" applyFont="1"/>
    <xf numFmtId="1" fontId="1" fillId="2" borderId="0" xfId="0" applyNumberFormat="1" applyFont="1" applyFill="1" applyAlignment="1">
      <alignment horizontal="center"/>
    </xf>
    <xf numFmtId="1" fontId="0" fillId="0" borderId="0" xfId="0" applyNumberFormat="1"/>
    <xf numFmtId="49" fontId="8" fillId="0" borderId="0" xfId="0" applyNumberFormat="1" applyFont="1" applyAlignment="1">
      <alignment horizontal="right"/>
    </xf>
    <xf numFmtId="0" fontId="3" fillId="0" borderId="0" xfId="1" applyNumberFormat="1" applyFont="1" applyFill="1" applyBorder="1" applyAlignment="1">
      <alignment vertical="top"/>
    </xf>
    <xf numFmtId="0" fontId="8" fillId="0" borderId="0" xfId="0" quotePrefix="1" applyFont="1" applyAlignment="1">
      <alignment horizontal="right"/>
    </xf>
    <xf numFmtId="0" fontId="8" fillId="0" borderId="0" xfId="0" applyFont="1" applyAlignment="1">
      <alignment horizontal="right"/>
    </xf>
    <xf numFmtId="166" fontId="1" fillId="2" borderId="0" xfId="0" applyNumberFormat="1" applyFont="1" applyFill="1" applyAlignment="1">
      <alignment horizontal="center"/>
    </xf>
    <xf numFmtId="166" fontId="0" fillId="0" borderId="0" xfId="0" applyNumberFormat="1"/>
    <xf numFmtId="0" fontId="10" fillId="2" borderId="0" xfId="0" applyFont="1" applyFill="1" applyAlignment="1">
      <alignment horizontal="left"/>
    </xf>
    <xf numFmtId="0" fontId="6" fillId="0" borderId="1" xfId="2" applyFont="1" applyFill="1" applyBorder="1"/>
    <xf numFmtId="0" fontId="6" fillId="0" borderId="1" xfId="2" applyFont="1" applyFill="1" applyBorder="1" applyAlignment="1">
      <alignment horizontal="left"/>
    </xf>
    <xf numFmtId="0" fontId="0" fillId="0" borderId="1" xfId="2" applyFont="1" applyFill="1" applyBorder="1"/>
    <xf numFmtId="166" fontId="0" fillId="0" borderId="1" xfId="0" applyNumberFormat="1" applyBorder="1"/>
    <xf numFmtId="1" fontId="0" fillId="0" borderId="1" xfId="0" applyNumberFormat="1" applyBorder="1"/>
    <xf numFmtId="0" fontId="0" fillId="0" borderId="1" xfId="0" applyBorder="1" applyAlignment="1">
      <alignment horizontal="left"/>
    </xf>
    <xf numFmtId="1" fontId="0" fillId="0" borderId="1" xfId="0" applyNumberFormat="1" applyBorder="1" applyAlignment="1">
      <alignment horizontal="right"/>
    </xf>
    <xf numFmtId="1" fontId="0" fillId="3" borderId="0" xfId="0" applyNumberFormat="1" applyFill="1" applyAlignment="1">
      <alignment horizontal="right"/>
    </xf>
    <xf numFmtId="0" fontId="3" fillId="0" borderId="0" xfId="0" applyFont="1" applyAlignment="1">
      <alignment wrapText="1"/>
    </xf>
    <xf numFmtId="0" fontId="3" fillId="0" borderId="1" xfId="0" applyFont="1" applyBorder="1" applyAlignment="1">
      <alignment horizontal="right" wrapText="1"/>
    </xf>
    <xf numFmtId="0" fontId="3" fillId="0" borderId="1" xfId="1" applyNumberFormat="1" applyFont="1" applyFill="1" applyBorder="1" applyAlignment="1">
      <alignment vertical="top"/>
    </xf>
    <xf numFmtId="165" fontId="0" fillId="0" borderId="1" xfId="0" applyNumberFormat="1" applyBorder="1"/>
    <xf numFmtId="0" fontId="1" fillId="0" borderId="0" xfId="0" applyFont="1" applyAlignment="1">
      <alignment horizontal="center"/>
    </xf>
    <xf numFmtId="0" fontId="10" fillId="0" borderId="0" xfId="0" applyFont="1"/>
    <xf numFmtId="166" fontId="0" fillId="0" borderId="0" xfId="0" applyNumberFormat="1" applyAlignment="1">
      <alignment horizontal="right" vertical="center"/>
    </xf>
    <xf numFmtId="166" fontId="0" fillId="0" borderId="0" xfId="0" applyNumberFormat="1" applyAlignment="1">
      <alignment horizontal="right"/>
    </xf>
    <xf numFmtId="166" fontId="6" fillId="0" borderId="1" xfId="0" applyNumberFormat="1" applyFont="1" applyBorder="1"/>
    <xf numFmtId="1" fontId="6" fillId="0" borderId="1" xfId="0" applyNumberFormat="1" applyFont="1" applyBorder="1"/>
    <xf numFmtId="0" fontId="6" fillId="0" borderId="1" xfId="0" applyFont="1" applyBorder="1"/>
    <xf numFmtId="166" fontId="6" fillId="0" borderId="0" xfId="0" applyNumberFormat="1" applyFont="1"/>
    <xf numFmtId="1" fontId="6" fillId="0" borderId="0" xfId="0" applyNumberFormat="1" applyFont="1"/>
    <xf numFmtId="0" fontId="9" fillId="0" borderId="0" xfId="0" applyFont="1" applyFill="1"/>
  </cellXfs>
  <cellStyles count="3">
    <cellStyle name="Gut" xfId="2" builtinId="26"/>
    <cellStyle name="Komma" xfId="1" builtinId="3"/>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800"/>
              <a:t>Jährliche Publikationen und</a:t>
            </a:r>
            <a:r>
              <a:rPr lang="de-DE" sz="1800" baseline="0"/>
              <a:t> Impact-Faktor-Summen KH Mara, Bethel</a:t>
            </a:r>
            <a:endParaRPr lang="de-DE" sz="1800"/>
          </a:p>
        </c:rich>
      </c:tx>
      <c:layout>
        <c:manualLayout>
          <c:xMode val="edge"/>
          <c:yMode val="edge"/>
          <c:x val="0.35227736834634249"/>
          <c:y val="9.523809523809524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4"/>
          <c:order val="1"/>
          <c:tx>
            <c:strRef>
              <c:f>Abb_Auswertung!$E$1</c:f>
              <c:strCache>
                <c:ptCount val="1"/>
                <c:pt idx="0">
                  <c:v>Impact-Factor-Summe</c:v>
                </c:pt>
              </c:strCache>
            </c:strRef>
          </c:tx>
          <c:spPr>
            <a:solidFill>
              <a:schemeClr val="tx2">
                <a:lumMod val="60000"/>
                <a:lumOff val="40000"/>
              </a:schemeClr>
            </a:solidFill>
            <a:ln>
              <a:noFill/>
            </a:ln>
            <a:effectLst/>
          </c:spPr>
          <c:invertIfNegative val="0"/>
          <c:dLbls>
            <c:dLbl>
              <c:idx val="0"/>
              <c:layout>
                <c:manualLayout>
                  <c:x val="-7.8058944197905951E-18"/>
                  <c:y val="5.68778902637158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BD-4F46-9083-BEBC5B572E68}"/>
                </c:ext>
              </c:extLst>
            </c:dLbl>
            <c:dLbl>
              <c:idx val="1"/>
              <c:layout>
                <c:manualLayout>
                  <c:x val="-3.122357767916238E-17"/>
                  <c:y val="5.68778902637158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BD-4F46-9083-BEBC5B572E68}"/>
                </c:ext>
              </c:extLst>
            </c:dLbl>
            <c:dLbl>
              <c:idx val="2"/>
              <c:layout>
                <c:manualLayout>
                  <c:x val="-6.2847954417430711E-4"/>
                  <c:y val="7.27509061367329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BD-4F46-9083-BEBC5B572E68}"/>
                </c:ext>
              </c:extLst>
            </c:dLbl>
            <c:dLbl>
              <c:idx val="3"/>
              <c:layout>
                <c:manualLayout>
                  <c:x val="-1.9262063230017412E-3"/>
                  <c:y val="5.820147481564745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BD-4F46-9083-BEBC5B572E68}"/>
                </c:ext>
              </c:extLst>
            </c:dLbl>
            <c:dLbl>
              <c:idx val="4"/>
              <c:layout>
                <c:manualLayout>
                  <c:x val="-6.2447155358324761E-17"/>
                  <c:y val="4.23284589426321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BD-4F46-9083-BEBC5B572E68}"/>
                </c:ext>
              </c:extLst>
            </c:dLbl>
            <c:dLbl>
              <c:idx val="5"/>
              <c:layout>
                <c:manualLayout>
                  <c:x val="-6.2447155358324761E-17"/>
                  <c:y val="4.1004874390700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BD-4F46-9083-BEBC5B572E68}"/>
                </c:ext>
              </c:extLst>
            </c:dLbl>
            <c:dLbl>
              <c:idx val="6"/>
              <c:layout>
                <c:manualLayout>
                  <c:x val="-2.5546858671760481E-3"/>
                  <c:y val="4.100487439070087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BD-4F46-9083-BEBC5B572E68}"/>
                </c:ext>
              </c:extLst>
            </c:dLbl>
            <c:dLbl>
              <c:idx val="7"/>
              <c:layout>
                <c:manualLayout>
                  <c:x val="0"/>
                  <c:y val="7.27509061367329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BD-4F46-9083-BEBC5B572E68}"/>
                </c:ext>
              </c:extLst>
            </c:dLbl>
            <c:dLbl>
              <c:idx val="8"/>
              <c:layout>
                <c:manualLayout>
                  <c:x val="-8.5156195572534937E-4"/>
                  <c:y val="3.9682539682539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BD-4F46-9083-BEBC5B572E68}"/>
                </c:ext>
              </c:extLst>
            </c:dLbl>
            <c:dLbl>
              <c:idx val="9"/>
              <c:layout>
                <c:manualLayout>
                  <c:x val="-1.2489431071664952E-16"/>
                  <c:y val="7.27509061367329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BD-4F46-9083-BEBC5B572E68}"/>
                </c:ext>
              </c:extLst>
            </c:dLbl>
            <c:dLbl>
              <c:idx val="10"/>
              <c:layout>
                <c:manualLayout>
                  <c:x val="0"/>
                  <c:y val="7.275090613673232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BD-4F46-9083-BEBC5B572E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Abb_Auswertung!$A$2:$A$15</c:f>
              <c:numCache>
                <c:formatCode>0</c:formatCode>
                <c:ptCount val="14"/>
                <c:pt idx="0">
                  <c:v>2010</c:v>
                </c:pt>
                <c:pt idx="1">
                  <c:v>2011</c:v>
                </c:pt>
                <c:pt idx="2">
                  <c:v>2012</c:v>
                </c:pt>
                <c:pt idx="3">
                  <c:v>2013</c:v>
                </c:pt>
                <c:pt idx="4">
                  <c:v>2014</c:v>
                </c:pt>
                <c:pt idx="5">
                  <c:v>2015</c:v>
                </c:pt>
                <c:pt idx="6" formatCode="General">
                  <c:v>2016</c:v>
                </c:pt>
                <c:pt idx="7" formatCode="General">
                  <c:v>2017</c:v>
                </c:pt>
                <c:pt idx="8" formatCode="General">
                  <c:v>2018</c:v>
                </c:pt>
                <c:pt idx="9" formatCode="General">
                  <c:v>2019</c:v>
                </c:pt>
                <c:pt idx="10" formatCode="General">
                  <c:v>2020</c:v>
                </c:pt>
                <c:pt idx="11" formatCode="General">
                  <c:v>2021</c:v>
                </c:pt>
                <c:pt idx="12" formatCode="General">
                  <c:v>2022</c:v>
                </c:pt>
                <c:pt idx="13" formatCode="General">
                  <c:v>2023</c:v>
                </c:pt>
              </c:numCache>
            </c:numRef>
          </c:cat>
          <c:val>
            <c:numRef>
              <c:f>Abb_Auswertung!$E$2:$E$15</c:f>
              <c:numCache>
                <c:formatCode>0.000</c:formatCode>
                <c:ptCount val="14"/>
                <c:pt idx="0" formatCode="General">
                  <c:v>28.849</c:v>
                </c:pt>
                <c:pt idx="1">
                  <c:v>24.760000000000005</c:v>
                </c:pt>
                <c:pt idx="2" formatCode="General">
                  <c:v>63.813000000000002</c:v>
                </c:pt>
                <c:pt idx="3" formatCode="General">
                  <c:v>96.978000000000009</c:v>
                </c:pt>
                <c:pt idx="4" formatCode="General">
                  <c:v>93.585000000000022</c:v>
                </c:pt>
                <c:pt idx="5" formatCode="General">
                  <c:v>112.63899999999997</c:v>
                </c:pt>
                <c:pt idx="6" formatCode="General">
                  <c:v>163.22900000000001</c:v>
                </c:pt>
                <c:pt idx="7" formatCode="General">
                  <c:v>191.20099999999996</c:v>
                </c:pt>
                <c:pt idx="8" formatCode="General">
                  <c:v>121.56699999999999</c:v>
                </c:pt>
                <c:pt idx="9" formatCode="General">
                  <c:v>208.66399999999996</c:v>
                </c:pt>
                <c:pt idx="10" formatCode="General">
                  <c:v>146.42600000000002</c:v>
                </c:pt>
                <c:pt idx="11">
                  <c:v>130.49199999999999</c:v>
                </c:pt>
                <c:pt idx="12">
                  <c:v>159.66799999999998</c:v>
                </c:pt>
                <c:pt idx="13">
                  <c:v>171.69999999999996</c:v>
                </c:pt>
              </c:numCache>
            </c:numRef>
          </c:val>
          <c:extLst>
            <c:ext xmlns:c16="http://schemas.microsoft.com/office/drawing/2014/chart" uri="{C3380CC4-5D6E-409C-BE32-E72D297353CC}">
              <c16:uniqueId val="{0000000B-58BD-4F46-9083-BEBC5B572E68}"/>
            </c:ext>
          </c:extLst>
        </c:ser>
        <c:dLbls>
          <c:showLegendKey val="0"/>
          <c:showVal val="0"/>
          <c:showCatName val="0"/>
          <c:showSerName val="0"/>
          <c:showPercent val="0"/>
          <c:showBubbleSize val="0"/>
        </c:dLbls>
        <c:gapWidth val="219"/>
        <c:axId val="626926400"/>
        <c:axId val="626923120"/>
      </c:barChart>
      <c:lineChart>
        <c:grouping val="standard"/>
        <c:varyColors val="0"/>
        <c:ser>
          <c:idx val="3"/>
          <c:order val="0"/>
          <c:tx>
            <c:strRef>
              <c:f>Abb_Auswertung!$D$1</c:f>
              <c:strCache>
                <c:ptCount val="1"/>
                <c:pt idx="0">
                  <c:v>Anzahl Publikationen</c:v>
                </c:pt>
              </c:strCache>
            </c:strRef>
          </c:tx>
          <c:spPr>
            <a:ln w="28575" cap="rnd">
              <a:solidFill>
                <a:srgbClr val="C00000"/>
              </a:solidFill>
              <a:round/>
            </a:ln>
            <a:effectLst/>
          </c:spPr>
          <c:marker>
            <c:symbol val="none"/>
          </c:marker>
          <c:dLbls>
            <c:dLbl>
              <c:idx val="0"/>
              <c:layout>
                <c:manualLayout>
                  <c:x val="-3.333333333333333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8BD-4F46-9083-BEBC5B572E68}"/>
                </c:ext>
              </c:extLst>
            </c:dLbl>
            <c:dLbl>
              <c:idx val="1"/>
              <c:layout>
                <c:manualLayout>
                  <c:x val="-2.4811660760520469E-2"/>
                  <c:y val="-5.76719160104986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BD-4F46-9083-BEBC5B572E68}"/>
                </c:ext>
              </c:extLst>
            </c:dLbl>
            <c:dLbl>
              <c:idx val="2"/>
              <c:layout>
                <c:manualLayout>
                  <c:x val="-4.1666666666666664E-2"/>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BD-4F46-9083-BEBC5B572E68}"/>
                </c:ext>
              </c:extLst>
            </c:dLbl>
            <c:dLbl>
              <c:idx val="3"/>
              <c:layout>
                <c:manualLayout>
                  <c:x val="-8.6380567329350129E-3"/>
                  <c:y val="5.44973128358955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8BD-4F46-9083-BEBC5B572E68}"/>
                </c:ext>
              </c:extLst>
            </c:dLbl>
            <c:dLbl>
              <c:idx val="4"/>
              <c:layout>
                <c:manualLayout>
                  <c:x val="-3.3333333333333333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BD-4F46-9083-BEBC5B572E68}"/>
                </c:ext>
              </c:extLst>
            </c:dLbl>
            <c:dLbl>
              <c:idx val="5"/>
              <c:layout>
                <c:manualLayout>
                  <c:x val="-3.3333333333333333E-2"/>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8BD-4F46-9083-BEBC5B572E68}"/>
                </c:ext>
              </c:extLst>
            </c:dLbl>
            <c:dLbl>
              <c:idx val="6"/>
              <c:layout>
                <c:manualLayout>
                  <c:x val="-3.3333333333333437E-2"/>
                  <c:y val="-7.40740740740741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8BD-4F46-9083-BEBC5B572E68}"/>
                </c:ext>
              </c:extLst>
            </c:dLbl>
            <c:dLbl>
              <c:idx val="7"/>
              <c:layout>
                <c:manualLayout>
                  <c:x val="-3.6111111111111108E-2"/>
                  <c:y val="-0.106481481481481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8BD-4F46-9083-BEBC5B572E68}"/>
                </c:ext>
              </c:extLst>
            </c:dLbl>
            <c:dLbl>
              <c:idx val="8"/>
              <c:layout>
                <c:manualLayout>
                  <c:x val="-3.3333333333333437E-2"/>
                  <c:y val="-2.7777777777777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8BD-4F46-9083-BEBC5B572E68}"/>
                </c:ext>
              </c:extLst>
            </c:dLbl>
            <c:dLbl>
              <c:idx val="9"/>
              <c:layout>
                <c:manualLayout>
                  <c:x val="-3.888888888888889E-2"/>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8BD-4F46-9083-BEBC5B572E68}"/>
                </c:ext>
              </c:extLst>
            </c:dLbl>
            <c:dLbl>
              <c:idx val="10"/>
              <c:layout>
                <c:manualLayout>
                  <c:x val="-1.9969046671678328E-2"/>
                  <c:y val="-6.08465191851018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8BD-4F46-9083-BEBC5B572E68}"/>
                </c:ext>
              </c:extLst>
            </c:dLbl>
            <c:dLbl>
              <c:idx val="11"/>
              <c:layout>
                <c:manualLayout>
                  <c:x val="8.0710234814034484E-3"/>
                  <c:y val="3.9682539682539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4E-4FA4-8D70-1C870C76A24D}"/>
                </c:ext>
              </c:extLst>
            </c:dLbl>
            <c:dLbl>
              <c:idx val="12"/>
              <c:layout>
                <c:manualLayout>
                  <c:x val="-4.0355117407017957E-2"/>
                  <c:y val="6.34920634920634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4E-4FA4-8D70-1C870C76A24D}"/>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Abb_Auswertung!$A$2:$A$15</c:f>
              <c:numCache>
                <c:formatCode>0</c:formatCode>
                <c:ptCount val="14"/>
                <c:pt idx="0">
                  <c:v>2010</c:v>
                </c:pt>
                <c:pt idx="1">
                  <c:v>2011</c:v>
                </c:pt>
                <c:pt idx="2">
                  <c:v>2012</c:v>
                </c:pt>
                <c:pt idx="3">
                  <c:v>2013</c:v>
                </c:pt>
                <c:pt idx="4">
                  <c:v>2014</c:v>
                </c:pt>
                <c:pt idx="5">
                  <c:v>2015</c:v>
                </c:pt>
                <c:pt idx="6" formatCode="General">
                  <c:v>2016</c:v>
                </c:pt>
                <c:pt idx="7" formatCode="General">
                  <c:v>2017</c:v>
                </c:pt>
                <c:pt idx="8" formatCode="General">
                  <c:v>2018</c:v>
                </c:pt>
                <c:pt idx="9" formatCode="General">
                  <c:v>2019</c:v>
                </c:pt>
                <c:pt idx="10" formatCode="General">
                  <c:v>2020</c:v>
                </c:pt>
                <c:pt idx="11" formatCode="General">
                  <c:v>2021</c:v>
                </c:pt>
                <c:pt idx="12" formatCode="General">
                  <c:v>2022</c:v>
                </c:pt>
                <c:pt idx="13" formatCode="General">
                  <c:v>2023</c:v>
                </c:pt>
              </c:numCache>
            </c:numRef>
          </c:cat>
          <c:val>
            <c:numRef>
              <c:f>Abb_Auswertung!$D$2:$D$15</c:f>
              <c:numCache>
                <c:formatCode>General</c:formatCode>
                <c:ptCount val="14"/>
                <c:pt idx="0">
                  <c:v>14</c:v>
                </c:pt>
                <c:pt idx="1">
                  <c:v>10</c:v>
                </c:pt>
                <c:pt idx="2">
                  <c:v>14</c:v>
                </c:pt>
                <c:pt idx="3">
                  <c:v>30</c:v>
                </c:pt>
                <c:pt idx="4">
                  <c:v>25</c:v>
                </c:pt>
                <c:pt idx="5">
                  <c:v>30</c:v>
                </c:pt>
                <c:pt idx="6">
                  <c:v>30</c:v>
                </c:pt>
                <c:pt idx="7">
                  <c:v>28</c:v>
                </c:pt>
                <c:pt idx="8">
                  <c:v>36</c:v>
                </c:pt>
                <c:pt idx="9">
                  <c:v>32</c:v>
                </c:pt>
                <c:pt idx="10">
                  <c:v>28</c:v>
                </c:pt>
                <c:pt idx="11">
                  <c:v>31</c:v>
                </c:pt>
                <c:pt idx="12">
                  <c:v>30</c:v>
                </c:pt>
                <c:pt idx="13" formatCode="0">
                  <c:v>27</c:v>
                </c:pt>
              </c:numCache>
            </c:numRef>
          </c:val>
          <c:smooth val="0"/>
          <c:extLst>
            <c:ext xmlns:c16="http://schemas.microsoft.com/office/drawing/2014/chart" uri="{C3380CC4-5D6E-409C-BE32-E72D297353CC}">
              <c16:uniqueId val="{00000017-58BD-4F46-9083-BEBC5B572E68}"/>
            </c:ext>
          </c:extLst>
        </c:ser>
        <c:dLbls>
          <c:showLegendKey val="0"/>
          <c:showVal val="0"/>
          <c:showCatName val="0"/>
          <c:showSerName val="0"/>
          <c:showPercent val="0"/>
          <c:showBubbleSize val="0"/>
        </c:dLbls>
        <c:marker val="1"/>
        <c:smooth val="0"/>
        <c:axId val="626931320"/>
        <c:axId val="626932632"/>
      </c:lineChart>
      <c:catAx>
        <c:axId val="62693132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626932632"/>
        <c:crosses val="autoZero"/>
        <c:auto val="1"/>
        <c:lblAlgn val="ctr"/>
        <c:lblOffset val="100"/>
        <c:noMultiLvlLbl val="0"/>
      </c:catAx>
      <c:valAx>
        <c:axId val="626932632"/>
        <c:scaling>
          <c:orientation val="minMax"/>
          <c:max val="4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rgbClr val="C00000"/>
                </a:solidFill>
                <a:latin typeface="Arial" panose="020B0604020202020204" pitchFamily="34" charset="0"/>
                <a:ea typeface="+mn-ea"/>
                <a:cs typeface="Arial" panose="020B0604020202020204" pitchFamily="34" charset="0"/>
              </a:defRPr>
            </a:pPr>
            <a:endParaRPr lang="de-DE"/>
          </a:p>
        </c:txPr>
        <c:crossAx val="626931320"/>
        <c:crosses val="autoZero"/>
        <c:crossBetween val="between"/>
      </c:valAx>
      <c:valAx>
        <c:axId val="6269231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de-DE"/>
          </a:p>
        </c:txPr>
        <c:crossAx val="626926400"/>
        <c:crosses val="max"/>
        <c:crossBetween val="between"/>
      </c:valAx>
      <c:catAx>
        <c:axId val="626926400"/>
        <c:scaling>
          <c:orientation val="minMax"/>
        </c:scaling>
        <c:delete val="1"/>
        <c:axPos val="b"/>
        <c:numFmt formatCode="0" sourceLinked="1"/>
        <c:majorTickMark val="out"/>
        <c:minorTickMark val="none"/>
        <c:tickLblPos val="nextTo"/>
        <c:crossAx val="6269231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4760</xdr:colOff>
      <xdr:row>16</xdr:row>
      <xdr:rowOff>11907</xdr:rowOff>
    </xdr:from>
    <xdr:to>
      <xdr:col>18</xdr:col>
      <xdr:colOff>607219</xdr:colOff>
      <xdr:row>58</xdr:row>
      <xdr:rowOff>11907</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415462</xdr:colOff>
      <xdr:row>17</xdr:row>
      <xdr:rowOff>95821</xdr:rowOff>
    </xdr:from>
    <xdr:to>
      <xdr:col>4</xdr:col>
      <xdr:colOff>1012030</xdr:colOff>
      <xdr:row>27</xdr:row>
      <xdr:rowOff>80659</xdr:rowOff>
    </xdr:to>
    <xdr:pic>
      <xdr:nvPicPr>
        <xdr:cNvPr id="3" name="Picture 1" descr="1__=4EBB0BC1DFB2114B8f9e8a93df9386@ukbon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7493" y="3143821"/>
          <a:ext cx="4442287" cy="1889838"/>
        </a:xfrm>
        <a:prstGeom prst="rect">
          <a:avLst/>
        </a:prstGeom>
        <a:noFill/>
        <a:ln>
          <a:no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432385</xdr:colOff>
      <xdr:row>16</xdr:row>
      <xdr:rowOff>61412</xdr:rowOff>
    </xdr:from>
    <xdr:to>
      <xdr:col>4</xdr:col>
      <xdr:colOff>1047750</xdr:colOff>
      <xdr:row>17</xdr:row>
      <xdr:rowOff>83344</xdr:rowOff>
    </xdr:to>
    <xdr:sp macro="" textlink="">
      <xdr:nvSpPr>
        <xdr:cNvPr id="5" name="Textfeld 1">
          <a:extLst>
            <a:ext uri="{FF2B5EF4-FFF2-40B4-BE49-F238E27FC236}">
              <a16:creationId xmlns:a16="http://schemas.microsoft.com/office/drawing/2014/main" id="{00000000-0008-0000-0200-000005000000}"/>
            </a:ext>
          </a:extLst>
        </xdr:cNvPr>
        <xdr:cNvSpPr txBox="1"/>
      </xdr:nvSpPr>
      <xdr:spPr>
        <a:xfrm>
          <a:off x="1444416" y="2918912"/>
          <a:ext cx="4461084" cy="212432"/>
        </a:xfrm>
        <a:prstGeom prst="rect">
          <a:avLst/>
        </a:prstGeom>
      </xdr:spPr>
      <xdr:style>
        <a:lnRef idx="0">
          <a:schemeClr val="accent3"/>
        </a:lnRef>
        <a:fillRef idx="3">
          <a:schemeClr val="accent3"/>
        </a:fillRef>
        <a:effectRef idx="3">
          <a:schemeClr val="accent3"/>
        </a:effectRef>
        <a:fontRef idx="minor">
          <a:schemeClr val="lt1"/>
        </a:fontRef>
      </xdr:style>
      <xdr:txBody>
        <a:bodyPr wrap="square" rtlCol="0"/>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de-DE" sz="1100">
              <a:latin typeface="Arial" panose="020B0604020202020204" pitchFamily="34" charset="0"/>
              <a:cs typeface="Arial" panose="020B0604020202020204" pitchFamily="34" charset="0"/>
            </a:rPr>
            <a:t>Univ-Klinik</a:t>
          </a:r>
          <a:r>
            <a:rPr lang="de-DE" sz="1100" baseline="0">
              <a:latin typeface="Arial" panose="020B0604020202020204" pitchFamily="34" charset="0"/>
              <a:cs typeface="Arial" panose="020B0604020202020204" pitchFamily="34" charset="0"/>
            </a:rPr>
            <a:t> für Epileptologie Bonn</a:t>
          </a:r>
          <a:endParaRPr lang="de-DE"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zoomScale="90" zoomScaleNormal="90" workbookViewId="0">
      <pane ySplit="1" topLeftCell="A2" activePane="bottomLeft" state="frozen"/>
      <selection pane="bottomLeft" activeCell="A28" sqref="A28:H28"/>
    </sheetView>
  </sheetViews>
  <sheetFormatPr baseColWidth="10" defaultRowHeight="15" x14ac:dyDescent="0.25"/>
  <cols>
    <col min="1" max="1" width="42.140625" customWidth="1"/>
    <col min="2" max="2" width="19.5703125" customWidth="1"/>
    <col min="3" max="3" width="21.140625" customWidth="1"/>
    <col min="4" max="4" width="79.85546875" customWidth="1"/>
    <col min="6" max="6" width="22.28515625" customWidth="1"/>
  </cols>
  <sheetData>
    <row r="1" spans="1:7" x14ac:dyDescent="0.25">
      <c r="A1" s="1" t="s">
        <v>35</v>
      </c>
      <c r="B1" s="1" t="s">
        <v>0</v>
      </c>
      <c r="C1" s="12" t="s">
        <v>1</v>
      </c>
      <c r="D1" s="1" t="s">
        <v>39</v>
      </c>
      <c r="E1" s="1" t="s">
        <v>322</v>
      </c>
      <c r="F1" s="16" t="s">
        <v>913</v>
      </c>
      <c r="G1" s="39" t="s">
        <v>826</v>
      </c>
    </row>
    <row r="2" spans="1:7" x14ac:dyDescent="0.25">
      <c r="A2" t="s">
        <v>833</v>
      </c>
      <c r="B2" t="s">
        <v>834</v>
      </c>
      <c r="C2" s="4" t="s">
        <v>827</v>
      </c>
      <c r="D2" t="s">
        <v>835</v>
      </c>
      <c r="E2">
        <v>2023</v>
      </c>
      <c r="F2" t="s">
        <v>914</v>
      </c>
      <c r="G2" t="s">
        <v>836</v>
      </c>
    </row>
    <row r="3" spans="1:7" x14ac:dyDescent="0.25">
      <c r="A3" t="s">
        <v>837</v>
      </c>
      <c r="B3" t="s">
        <v>838</v>
      </c>
      <c r="C3">
        <v>9.9</v>
      </c>
      <c r="D3" t="s">
        <v>746</v>
      </c>
      <c r="E3">
        <v>2023</v>
      </c>
      <c r="F3" t="s">
        <v>914</v>
      </c>
      <c r="G3" t="s">
        <v>816</v>
      </c>
    </row>
    <row r="4" spans="1:7" x14ac:dyDescent="0.25">
      <c r="A4" t="s">
        <v>839</v>
      </c>
      <c r="B4" t="s">
        <v>840</v>
      </c>
      <c r="C4">
        <v>4.8</v>
      </c>
      <c r="D4" t="s">
        <v>747</v>
      </c>
      <c r="E4">
        <v>2023</v>
      </c>
      <c r="F4" t="s">
        <v>914</v>
      </c>
      <c r="G4" t="s">
        <v>817</v>
      </c>
    </row>
    <row r="5" spans="1:7" x14ac:dyDescent="0.25">
      <c r="A5" t="s">
        <v>841</v>
      </c>
      <c r="B5" t="s">
        <v>842</v>
      </c>
      <c r="C5">
        <v>6.1</v>
      </c>
      <c r="D5" t="s">
        <v>843</v>
      </c>
      <c r="E5">
        <v>2023</v>
      </c>
      <c r="F5" t="s">
        <v>914</v>
      </c>
      <c r="G5" t="s">
        <v>844</v>
      </c>
    </row>
    <row r="6" spans="1:7" x14ac:dyDescent="0.25">
      <c r="A6" t="s">
        <v>845</v>
      </c>
      <c r="B6" t="s">
        <v>846</v>
      </c>
      <c r="C6">
        <v>1.1000000000000001</v>
      </c>
      <c r="D6" t="s">
        <v>847</v>
      </c>
      <c r="E6">
        <v>2023</v>
      </c>
      <c r="F6" t="s">
        <v>914</v>
      </c>
      <c r="G6" t="s">
        <v>848</v>
      </c>
    </row>
    <row r="7" spans="1:7" x14ac:dyDescent="0.25">
      <c r="A7" t="s">
        <v>853</v>
      </c>
      <c r="B7" t="s">
        <v>854</v>
      </c>
      <c r="C7">
        <v>2.6</v>
      </c>
      <c r="D7" t="s">
        <v>750</v>
      </c>
      <c r="E7">
        <v>2023</v>
      </c>
      <c r="F7" t="s">
        <v>914</v>
      </c>
      <c r="G7" t="s">
        <v>818</v>
      </c>
    </row>
    <row r="8" spans="1:7" x14ac:dyDescent="0.25">
      <c r="A8" t="s">
        <v>855</v>
      </c>
      <c r="B8" t="s">
        <v>856</v>
      </c>
      <c r="C8">
        <v>5.6</v>
      </c>
      <c r="D8" t="s">
        <v>857</v>
      </c>
      <c r="E8">
        <v>2023</v>
      </c>
      <c r="F8" t="s">
        <v>914</v>
      </c>
      <c r="G8" t="s">
        <v>858</v>
      </c>
    </row>
    <row r="9" spans="1:7" x14ac:dyDescent="0.25">
      <c r="A9" t="s">
        <v>859</v>
      </c>
      <c r="B9" t="s">
        <v>860</v>
      </c>
      <c r="C9">
        <v>4.7</v>
      </c>
      <c r="D9" t="s">
        <v>861</v>
      </c>
      <c r="E9">
        <v>2023</v>
      </c>
      <c r="F9" t="s">
        <v>914</v>
      </c>
      <c r="G9" t="s">
        <v>862</v>
      </c>
    </row>
    <row r="10" spans="1:7" x14ac:dyDescent="0.25">
      <c r="A10" t="s">
        <v>863</v>
      </c>
      <c r="B10" t="s">
        <v>864</v>
      </c>
      <c r="C10">
        <v>14.5</v>
      </c>
      <c r="D10" t="s">
        <v>865</v>
      </c>
      <c r="E10">
        <v>2023</v>
      </c>
      <c r="F10" t="s">
        <v>914</v>
      </c>
      <c r="G10" t="s">
        <v>819</v>
      </c>
    </row>
    <row r="11" spans="1:7" x14ac:dyDescent="0.25">
      <c r="A11" t="s">
        <v>866</v>
      </c>
      <c r="B11" t="s">
        <v>867</v>
      </c>
      <c r="C11">
        <v>2.5</v>
      </c>
      <c r="D11" t="s">
        <v>758</v>
      </c>
      <c r="E11">
        <v>2023</v>
      </c>
      <c r="F11" t="s">
        <v>914</v>
      </c>
      <c r="G11" t="s">
        <v>820</v>
      </c>
    </row>
    <row r="12" spans="1:7" x14ac:dyDescent="0.25">
      <c r="A12" t="s">
        <v>868</v>
      </c>
      <c r="B12" t="s">
        <v>854</v>
      </c>
      <c r="C12">
        <v>2.6</v>
      </c>
      <c r="D12" t="s">
        <v>759</v>
      </c>
      <c r="E12">
        <v>2023</v>
      </c>
      <c r="F12" t="s">
        <v>914</v>
      </c>
      <c r="G12" t="s">
        <v>821</v>
      </c>
    </row>
    <row r="13" spans="1:7" x14ac:dyDescent="0.25">
      <c r="A13" t="s">
        <v>869</v>
      </c>
      <c r="B13" t="s">
        <v>870</v>
      </c>
      <c r="C13">
        <v>12.7</v>
      </c>
      <c r="D13" t="s">
        <v>871</v>
      </c>
      <c r="E13">
        <v>2023</v>
      </c>
      <c r="F13" t="s">
        <v>914</v>
      </c>
      <c r="G13" t="s">
        <v>872</v>
      </c>
    </row>
    <row r="14" spans="1:7" x14ac:dyDescent="0.25">
      <c r="A14" t="s">
        <v>873</v>
      </c>
      <c r="B14" t="s">
        <v>856</v>
      </c>
      <c r="C14">
        <v>5.6</v>
      </c>
      <c r="D14" t="s">
        <v>876</v>
      </c>
      <c r="E14">
        <v>2023</v>
      </c>
      <c r="F14" t="s">
        <v>914</v>
      </c>
      <c r="G14" t="s">
        <v>877</v>
      </c>
    </row>
    <row r="15" spans="1:7" x14ac:dyDescent="0.25">
      <c r="A15" t="s">
        <v>878</v>
      </c>
      <c r="B15" t="s">
        <v>879</v>
      </c>
      <c r="C15">
        <v>7.1</v>
      </c>
      <c r="D15" t="s">
        <v>880</v>
      </c>
      <c r="E15">
        <v>2023</v>
      </c>
      <c r="F15" t="s">
        <v>914</v>
      </c>
      <c r="G15" t="s">
        <v>881</v>
      </c>
    </row>
    <row r="16" spans="1:7" x14ac:dyDescent="0.25">
      <c r="A16" t="s">
        <v>882</v>
      </c>
      <c r="B16" t="s">
        <v>856</v>
      </c>
      <c r="C16">
        <v>5.6</v>
      </c>
      <c r="D16" t="s">
        <v>883</v>
      </c>
      <c r="E16">
        <v>2023</v>
      </c>
      <c r="F16" t="s">
        <v>914</v>
      </c>
      <c r="G16" t="s">
        <v>884</v>
      </c>
    </row>
    <row r="17" spans="1:8" x14ac:dyDescent="0.25">
      <c r="A17" t="s">
        <v>885</v>
      </c>
      <c r="B17" t="s">
        <v>886</v>
      </c>
      <c r="C17">
        <v>2.5</v>
      </c>
      <c r="D17" t="s">
        <v>829</v>
      </c>
      <c r="E17">
        <v>2023</v>
      </c>
      <c r="F17" t="s">
        <v>914</v>
      </c>
      <c r="G17" t="s">
        <v>830</v>
      </c>
    </row>
    <row r="18" spans="1:8" x14ac:dyDescent="0.25">
      <c r="A18" t="s">
        <v>887</v>
      </c>
      <c r="B18" t="s">
        <v>888</v>
      </c>
      <c r="C18">
        <v>3</v>
      </c>
      <c r="D18" t="s">
        <v>889</v>
      </c>
      <c r="E18">
        <v>2023</v>
      </c>
      <c r="F18" t="s">
        <v>914</v>
      </c>
      <c r="G18" t="s">
        <v>890</v>
      </c>
    </row>
    <row r="19" spans="1:8" x14ac:dyDescent="0.25">
      <c r="A19" t="s">
        <v>891</v>
      </c>
      <c r="B19" t="s">
        <v>864</v>
      </c>
      <c r="C19">
        <v>14.5</v>
      </c>
      <c r="D19" t="s">
        <v>764</v>
      </c>
      <c r="E19">
        <v>2023</v>
      </c>
      <c r="F19" t="s">
        <v>914</v>
      </c>
      <c r="G19" t="s">
        <v>822</v>
      </c>
    </row>
    <row r="20" spans="1:8" x14ac:dyDescent="0.25">
      <c r="A20" t="s">
        <v>895</v>
      </c>
      <c r="B20" t="s">
        <v>896</v>
      </c>
      <c r="C20">
        <v>3.7</v>
      </c>
      <c r="D20" t="s">
        <v>897</v>
      </c>
      <c r="E20">
        <v>2023</v>
      </c>
      <c r="F20" t="s">
        <v>914</v>
      </c>
      <c r="G20" t="s">
        <v>898</v>
      </c>
    </row>
    <row r="21" spans="1:8" x14ac:dyDescent="0.25">
      <c r="A21" t="s">
        <v>903</v>
      </c>
      <c r="B21" t="s">
        <v>856</v>
      </c>
      <c r="C21">
        <v>5.6</v>
      </c>
      <c r="D21" t="s">
        <v>904</v>
      </c>
      <c r="E21">
        <v>2023</v>
      </c>
      <c r="F21" t="s">
        <v>914</v>
      </c>
      <c r="G21" t="s">
        <v>905</v>
      </c>
    </row>
    <row r="22" spans="1:8" x14ac:dyDescent="0.25">
      <c r="A22" t="s">
        <v>906</v>
      </c>
      <c r="B22" t="s">
        <v>864</v>
      </c>
      <c r="C22">
        <v>14.5</v>
      </c>
      <c r="D22" t="s">
        <v>776</v>
      </c>
      <c r="E22">
        <v>2023</v>
      </c>
      <c r="F22" t="s">
        <v>914</v>
      </c>
      <c r="G22" t="s">
        <v>823</v>
      </c>
    </row>
    <row r="23" spans="1:8" x14ac:dyDescent="0.25">
      <c r="A23" t="s">
        <v>907</v>
      </c>
      <c r="B23" t="s">
        <v>856</v>
      </c>
      <c r="C23">
        <v>5.6</v>
      </c>
      <c r="D23" t="s">
        <v>908</v>
      </c>
      <c r="E23">
        <v>2023</v>
      </c>
      <c r="F23" t="s">
        <v>914</v>
      </c>
      <c r="G23" t="s">
        <v>909</v>
      </c>
    </row>
    <row r="24" spans="1:8" x14ac:dyDescent="0.25">
      <c r="A24" t="s">
        <v>910</v>
      </c>
      <c r="B24" t="s">
        <v>854</v>
      </c>
      <c r="C24">
        <v>2.6</v>
      </c>
      <c r="D24" t="s">
        <v>778</v>
      </c>
      <c r="E24">
        <v>2023</v>
      </c>
      <c r="F24" t="s">
        <v>914</v>
      </c>
      <c r="G24" t="s">
        <v>824</v>
      </c>
    </row>
    <row r="25" spans="1:8" x14ac:dyDescent="0.25">
      <c r="A25" t="s">
        <v>911</v>
      </c>
      <c r="B25" t="s">
        <v>864</v>
      </c>
      <c r="C25">
        <v>14.5</v>
      </c>
      <c r="D25" t="s">
        <v>779</v>
      </c>
      <c r="E25">
        <v>2023</v>
      </c>
      <c r="F25" t="s">
        <v>914</v>
      </c>
      <c r="G25" t="s">
        <v>825</v>
      </c>
    </row>
    <row r="26" spans="1:8" x14ac:dyDescent="0.25">
      <c r="A26" s="14" t="s">
        <v>892</v>
      </c>
      <c r="B26" s="14" t="s">
        <v>856</v>
      </c>
      <c r="C26" s="14">
        <v>5.6</v>
      </c>
      <c r="D26" s="14" t="s">
        <v>893</v>
      </c>
      <c r="E26" s="14">
        <v>2023</v>
      </c>
      <c r="F26" s="14" t="s">
        <v>815</v>
      </c>
      <c r="G26" s="14" t="s">
        <v>894</v>
      </c>
    </row>
    <row r="27" spans="1:8" x14ac:dyDescent="0.25">
      <c r="A27" s="14" t="s">
        <v>899</v>
      </c>
      <c r="B27" s="14" t="s">
        <v>900</v>
      </c>
      <c r="C27" s="14">
        <v>11.2</v>
      </c>
      <c r="D27" s="14" t="s">
        <v>901</v>
      </c>
      <c r="E27" s="14">
        <v>2023</v>
      </c>
      <c r="F27" s="14" t="s">
        <v>815</v>
      </c>
      <c r="G27" s="14" t="s">
        <v>902</v>
      </c>
    </row>
    <row r="28" spans="1:8" x14ac:dyDescent="0.25">
      <c r="A28" s="48" t="s">
        <v>916</v>
      </c>
      <c r="B28" s="14" t="s">
        <v>888</v>
      </c>
      <c r="C28" s="14">
        <v>3</v>
      </c>
      <c r="D28" s="48" t="s">
        <v>917</v>
      </c>
      <c r="E28" s="48">
        <v>2023</v>
      </c>
      <c r="F28" s="48" t="s">
        <v>815</v>
      </c>
      <c r="G28" s="48" t="s">
        <v>918</v>
      </c>
      <c r="H28" s="14"/>
    </row>
    <row r="30" spans="1:8" x14ac:dyDescent="0.25">
      <c r="A30" s="17" t="s">
        <v>912</v>
      </c>
    </row>
    <row r="31" spans="1:8" x14ac:dyDescent="0.25">
      <c r="A31" s="13" t="s">
        <v>849</v>
      </c>
      <c r="B31" s="13" t="s">
        <v>850</v>
      </c>
      <c r="C31" s="13">
        <v>8.8000000000000007</v>
      </c>
      <c r="D31" s="13" t="s">
        <v>851</v>
      </c>
      <c r="E31" s="13">
        <v>2024</v>
      </c>
      <c r="F31" s="13" t="s">
        <v>915</v>
      </c>
      <c r="G31" s="13" t="s">
        <v>852</v>
      </c>
      <c r="H31" s="13"/>
    </row>
    <row r="32" spans="1:8" x14ac:dyDescent="0.25">
      <c r="A32" s="13" t="s">
        <v>873</v>
      </c>
      <c r="B32" s="13" t="s">
        <v>854</v>
      </c>
      <c r="C32" s="13">
        <v>2.6</v>
      </c>
      <c r="D32" s="13" t="s">
        <v>874</v>
      </c>
      <c r="E32" s="13">
        <v>2024</v>
      </c>
      <c r="F32" s="13" t="s">
        <v>915</v>
      </c>
      <c r="G32" s="13" t="s">
        <v>875</v>
      </c>
      <c r="H32" s="13"/>
    </row>
  </sheetData>
  <sortState xmlns:xlrd2="http://schemas.microsoft.com/office/spreadsheetml/2017/richdata2" ref="A2:G30">
    <sortCondition ref="A2:A30"/>
  </sortState>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6"/>
  <sheetViews>
    <sheetView zoomScale="90" zoomScaleNormal="90" workbookViewId="0">
      <pane ySplit="1" topLeftCell="A341" activePane="bottomLeft" state="frozen"/>
      <selection pane="bottomLeft" activeCell="I366" sqref="I366"/>
    </sheetView>
  </sheetViews>
  <sheetFormatPr baseColWidth="10" defaultRowHeight="15" x14ac:dyDescent="0.25"/>
  <cols>
    <col min="1" max="1" width="65.140625" customWidth="1"/>
    <col min="2" max="2" width="25" customWidth="1"/>
    <col min="3" max="3" width="12.5703125" customWidth="1"/>
    <col min="4" max="4" width="69.42578125" customWidth="1"/>
    <col min="5" max="5" width="17" customWidth="1"/>
    <col min="6" max="6" width="13.5703125" style="25" customWidth="1"/>
    <col min="7" max="7" width="12.85546875" style="25" customWidth="1"/>
    <col min="8" max="8" width="8.28515625" style="19" customWidth="1"/>
  </cols>
  <sheetData>
    <row r="1" spans="1:9" ht="18.75" customHeight="1" x14ac:dyDescent="0.25">
      <c r="A1" s="1" t="s">
        <v>35</v>
      </c>
      <c r="B1" s="1" t="s">
        <v>0</v>
      </c>
      <c r="C1" s="1" t="s">
        <v>1</v>
      </c>
      <c r="D1" s="1" t="s">
        <v>39</v>
      </c>
      <c r="E1" s="1" t="s">
        <v>322</v>
      </c>
      <c r="F1" s="24" t="s">
        <v>673</v>
      </c>
      <c r="G1" s="24" t="s">
        <v>676</v>
      </c>
      <c r="H1" s="18" t="s">
        <v>831</v>
      </c>
      <c r="I1" s="26" t="s">
        <v>828</v>
      </c>
    </row>
    <row r="2" spans="1:9" x14ac:dyDescent="0.25">
      <c r="A2" t="s">
        <v>315</v>
      </c>
      <c r="B2" s="3" t="s">
        <v>316</v>
      </c>
      <c r="C2" s="4">
        <v>2.1949999999999998</v>
      </c>
      <c r="D2" t="s">
        <v>317</v>
      </c>
      <c r="E2" s="2">
        <v>2010</v>
      </c>
    </row>
    <row r="3" spans="1:9" x14ac:dyDescent="0.25">
      <c r="A3" t="s">
        <v>303</v>
      </c>
      <c r="B3" s="3" t="s">
        <v>13</v>
      </c>
      <c r="C3" s="4">
        <v>3.9550000000000001</v>
      </c>
      <c r="D3" t="s">
        <v>304</v>
      </c>
      <c r="E3" s="2">
        <v>2010</v>
      </c>
    </row>
    <row r="4" spans="1:9" x14ac:dyDescent="0.25">
      <c r="A4" t="s">
        <v>320</v>
      </c>
      <c r="B4" s="3" t="s">
        <v>13</v>
      </c>
      <c r="C4" s="4">
        <v>3.9550000000000001</v>
      </c>
      <c r="D4" t="s">
        <v>321</v>
      </c>
      <c r="E4" s="2">
        <v>2010</v>
      </c>
    </row>
    <row r="5" spans="1:9" x14ac:dyDescent="0.25">
      <c r="A5" t="s">
        <v>318</v>
      </c>
      <c r="B5" s="3" t="s">
        <v>3</v>
      </c>
      <c r="C5" s="4">
        <v>1.994</v>
      </c>
      <c r="D5" t="s">
        <v>319</v>
      </c>
      <c r="E5" s="2">
        <v>2010</v>
      </c>
    </row>
    <row r="6" spans="1:9" x14ac:dyDescent="0.25">
      <c r="A6" t="s">
        <v>305</v>
      </c>
      <c r="B6" s="3" t="s">
        <v>12</v>
      </c>
      <c r="C6" s="4">
        <v>2.02</v>
      </c>
      <c r="D6" t="s">
        <v>306</v>
      </c>
      <c r="E6" s="2">
        <v>2010</v>
      </c>
    </row>
    <row r="7" spans="1:9" x14ac:dyDescent="0.25">
      <c r="A7" t="s">
        <v>309</v>
      </c>
      <c r="B7" s="3" t="s">
        <v>12</v>
      </c>
      <c r="C7" s="4">
        <v>2.02</v>
      </c>
      <c r="D7" t="s">
        <v>310</v>
      </c>
      <c r="E7" s="2">
        <v>2010</v>
      </c>
    </row>
    <row r="8" spans="1:9" x14ac:dyDescent="0.25">
      <c r="A8" t="s">
        <v>301</v>
      </c>
      <c r="B8" s="3" t="s">
        <v>190</v>
      </c>
      <c r="C8" s="4">
        <v>3.7650000000000001</v>
      </c>
      <c r="D8" t="s">
        <v>302</v>
      </c>
      <c r="E8" s="2">
        <v>2010</v>
      </c>
    </row>
    <row r="9" spans="1:9" x14ac:dyDescent="0.25">
      <c r="A9" t="s">
        <v>307</v>
      </c>
      <c r="B9" s="3" t="s">
        <v>8</v>
      </c>
      <c r="C9" s="4">
        <v>1.069</v>
      </c>
      <c r="D9" t="s">
        <v>308</v>
      </c>
      <c r="E9" s="2">
        <v>2010</v>
      </c>
    </row>
    <row r="10" spans="1:9" x14ac:dyDescent="0.25">
      <c r="A10" t="s">
        <v>298</v>
      </c>
      <c r="B10" s="3" t="s">
        <v>299</v>
      </c>
      <c r="C10" s="4">
        <v>0.52300000000000002</v>
      </c>
      <c r="D10" t="s">
        <v>300</v>
      </c>
      <c r="E10" s="2">
        <v>2010</v>
      </c>
    </row>
    <row r="11" spans="1:9" x14ac:dyDescent="0.25">
      <c r="A11" t="s">
        <v>156</v>
      </c>
      <c r="B11" s="3" t="s">
        <v>181</v>
      </c>
      <c r="C11" s="4">
        <v>0.75700000000000001</v>
      </c>
      <c r="D11" t="s">
        <v>314</v>
      </c>
      <c r="E11" s="2">
        <v>2010</v>
      </c>
    </row>
    <row r="12" spans="1:9" x14ac:dyDescent="0.25">
      <c r="A12" t="s">
        <v>311</v>
      </c>
      <c r="B12" s="3" t="s">
        <v>120</v>
      </c>
      <c r="C12" s="4">
        <v>1.649</v>
      </c>
      <c r="D12" t="s">
        <v>312</v>
      </c>
      <c r="E12" s="2">
        <v>2010</v>
      </c>
    </row>
    <row r="13" spans="1:9" x14ac:dyDescent="0.25">
      <c r="A13" t="s">
        <v>156</v>
      </c>
      <c r="B13" s="3" t="s">
        <v>120</v>
      </c>
      <c r="C13" s="4">
        <v>1.649</v>
      </c>
      <c r="D13" t="s">
        <v>313</v>
      </c>
      <c r="E13" s="2">
        <v>2010</v>
      </c>
    </row>
    <row r="14" spans="1:9" x14ac:dyDescent="0.25">
      <c r="A14" t="s">
        <v>650</v>
      </c>
      <c r="B14" t="s">
        <v>3</v>
      </c>
      <c r="C14" s="4">
        <v>1.994</v>
      </c>
      <c r="D14" t="s">
        <v>633</v>
      </c>
      <c r="E14" s="4">
        <v>2010</v>
      </c>
    </row>
    <row r="15" spans="1:9" x14ac:dyDescent="0.25">
      <c r="A15" s="27" t="s">
        <v>668</v>
      </c>
      <c r="B15" s="28" t="s">
        <v>667</v>
      </c>
      <c r="C15" s="10">
        <v>1.304</v>
      </c>
      <c r="D15" s="29" t="s">
        <v>666</v>
      </c>
      <c r="E15" s="10">
        <v>2010</v>
      </c>
      <c r="F15" s="30">
        <f>MEDIAN(C2:C15)</f>
        <v>1.994</v>
      </c>
      <c r="G15" s="30">
        <f>AVERAGE(C2:C15)</f>
        <v>2.0606428571428572</v>
      </c>
      <c r="H15" s="31">
        <f>COUNTA(C2:C15)</f>
        <v>14</v>
      </c>
      <c r="I15" s="11">
        <f>SUM(C2:C15)</f>
        <v>28.849</v>
      </c>
    </row>
    <row r="16" spans="1:9" x14ac:dyDescent="0.25">
      <c r="A16" t="s">
        <v>292</v>
      </c>
      <c r="B16" s="3" t="s">
        <v>293</v>
      </c>
      <c r="C16" s="4">
        <v>1.52</v>
      </c>
      <c r="D16" t="s">
        <v>294</v>
      </c>
      <c r="E16" s="2">
        <v>2011</v>
      </c>
    </row>
    <row r="17" spans="1:9" x14ac:dyDescent="0.25">
      <c r="A17" t="s">
        <v>276</v>
      </c>
      <c r="B17" s="3" t="s">
        <v>13</v>
      </c>
      <c r="C17" s="4">
        <v>3.9609999999999999</v>
      </c>
      <c r="D17" t="s">
        <v>277</v>
      </c>
      <c r="E17" s="2">
        <v>2011</v>
      </c>
    </row>
    <row r="18" spans="1:9" x14ac:dyDescent="0.25">
      <c r="A18" t="s">
        <v>281</v>
      </c>
      <c r="B18" s="3" t="s">
        <v>13</v>
      </c>
      <c r="C18" s="4">
        <v>3.9609999999999999</v>
      </c>
      <c r="D18" t="s">
        <v>282</v>
      </c>
      <c r="E18" s="2">
        <v>2011</v>
      </c>
    </row>
    <row r="19" spans="1:9" x14ac:dyDescent="0.25">
      <c r="A19" t="s">
        <v>295</v>
      </c>
      <c r="B19" s="3" t="s">
        <v>13</v>
      </c>
      <c r="C19" s="4">
        <v>3.9609999999999999</v>
      </c>
      <c r="D19" t="s">
        <v>296</v>
      </c>
      <c r="E19" s="2">
        <v>2011</v>
      </c>
    </row>
    <row r="20" spans="1:9" x14ac:dyDescent="0.25">
      <c r="A20" t="s">
        <v>283</v>
      </c>
      <c r="B20" s="3" t="s">
        <v>12</v>
      </c>
      <c r="C20" s="4">
        <v>2.29</v>
      </c>
      <c r="D20" t="s">
        <v>284</v>
      </c>
      <c r="E20" s="2">
        <v>2011</v>
      </c>
    </row>
    <row r="21" spans="1:9" x14ac:dyDescent="0.25">
      <c r="A21" t="s">
        <v>287</v>
      </c>
      <c r="B21" s="3" t="s">
        <v>288</v>
      </c>
      <c r="C21" s="4">
        <v>1.3120000000000001</v>
      </c>
      <c r="D21" t="s">
        <v>289</v>
      </c>
      <c r="E21" s="2">
        <v>2011</v>
      </c>
    </row>
    <row r="22" spans="1:9" x14ac:dyDescent="0.25">
      <c r="A22" t="s">
        <v>99</v>
      </c>
      <c r="B22" s="3" t="s">
        <v>4</v>
      </c>
      <c r="C22" s="4">
        <v>0.68100000000000005</v>
      </c>
      <c r="D22" t="s">
        <v>297</v>
      </c>
      <c r="E22" s="2">
        <v>2011</v>
      </c>
    </row>
    <row r="23" spans="1:9" x14ac:dyDescent="0.25">
      <c r="A23" t="s">
        <v>278</v>
      </c>
      <c r="B23" s="3" t="s">
        <v>279</v>
      </c>
      <c r="C23" s="4">
        <v>2.7850000000000001</v>
      </c>
      <c r="D23" t="s">
        <v>280</v>
      </c>
      <c r="E23" s="2">
        <v>2011</v>
      </c>
    </row>
    <row r="24" spans="1:9" x14ac:dyDescent="0.25">
      <c r="A24" t="s">
        <v>290</v>
      </c>
      <c r="B24" s="3" t="s">
        <v>120</v>
      </c>
      <c r="C24" s="4">
        <v>1.798</v>
      </c>
      <c r="D24" t="s">
        <v>291</v>
      </c>
      <c r="E24" s="2">
        <v>2011</v>
      </c>
    </row>
    <row r="25" spans="1:9" x14ac:dyDescent="0.25">
      <c r="A25" s="11" t="s">
        <v>285</v>
      </c>
      <c r="B25" s="32" t="s">
        <v>261</v>
      </c>
      <c r="C25" s="10">
        <v>2.4910000000000001</v>
      </c>
      <c r="D25" s="11" t="s">
        <v>286</v>
      </c>
      <c r="E25" s="33">
        <v>2011</v>
      </c>
      <c r="F25" s="30">
        <f>MEDIAN(C16:C25)</f>
        <v>2.3905000000000003</v>
      </c>
      <c r="G25" s="30">
        <f>AVERAGE(C16:C25)</f>
        <v>2.4760000000000004</v>
      </c>
      <c r="H25" s="31">
        <f>COUNTA(C16:C25)</f>
        <v>10</v>
      </c>
      <c r="I25" s="11">
        <f>SUM(C16:C25)</f>
        <v>24.760000000000005</v>
      </c>
    </row>
    <row r="26" spans="1:9" x14ac:dyDescent="0.25">
      <c r="A26" t="s">
        <v>274</v>
      </c>
      <c r="B26" s="3" t="s">
        <v>13</v>
      </c>
      <c r="C26" s="4">
        <v>3.9089999999999998</v>
      </c>
      <c r="D26" t="s">
        <v>275</v>
      </c>
      <c r="E26" s="2">
        <v>2012</v>
      </c>
    </row>
    <row r="27" spans="1:9" x14ac:dyDescent="0.25">
      <c r="A27" t="s">
        <v>258</v>
      </c>
      <c r="B27" s="3" t="s">
        <v>3</v>
      </c>
      <c r="C27" s="4">
        <v>1.8440000000000001</v>
      </c>
      <c r="D27" t="s">
        <v>259</v>
      </c>
      <c r="E27" s="2">
        <v>2012</v>
      </c>
    </row>
    <row r="28" spans="1:9" x14ac:dyDescent="0.25">
      <c r="A28" t="s">
        <v>266</v>
      </c>
      <c r="B28" s="3" t="s">
        <v>3</v>
      </c>
      <c r="C28" s="4">
        <v>1.8440000000000001</v>
      </c>
      <c r="D28" t="s">
        <v>267</v>
      </c>
      <c r="E28" s="2">
        <v>2012</v>
      </c>
    </row>
    <row r="29" spans="1:9" x14ac:dyDescent="0.25">
      <c r="A29" t="s">
        <v>268</v>
      </c>
      <c r="B29" s="3" t="s">
        <v>3</v>
      </c>
      <c r="C29" s="4">
        <v>1.8440000000000001</v>
      </c>
      <c r="D29" t="s">
        <v>269</v>
      </c>
      <c r="E29" s="2">
        <v>2012</v>
      </c>
    </row>
    <row r="30" spans="1:9" x14ac:dyDescent="0.25">
      <c r="A30" t="s">
        <v>270</v>
      </c>
      <c r="B30" s="3" t="s">
        <v>3</v>
      </c>
      <c r="C30" s="4">
        <v>1.8440000000000001</v>
      </c>
      <c r="D30" t="s">
        <v>271</v>
      </c>
      <c r="E30" s="2">
        <v>2012</v>
      </c>
    </row>
    <row r="31" spans="1:9" x14ac:dyDescent="0.25">
      <c r="A31" t="s">
        <v>255</v>
      </c>
      <c r="B31" s="3" t="s">
        <v>256</v>
      </c>
      <c r="C31" s="4">
        <v>5.0449999999999999</v>
      </c>
      <c r="D31" t="s">
        <v>257</v>
      </c>
      <c r="E31" s="2">
        <v>2012</v>
      </c>
    </row>
    <row r="32" spans="1:9" x14ac:dyDescent="0.25">
      <c r="A32" t="s">
        <v>272</v>
      </c>
      <c r="B32" s="3" t="s">
        <v>15</v>
      </c>
      <c r="C32" s="4">
        <v>23.917000000000002</v>
      </c>
      <c r="D32" t="s">
        <v>273</v>
      </c>
      <c r="E32" s="2">
        <v>2012</v>
      </c>
    </row>
    <row r="33" spans="1:9" x14ac:dyDescent="0.25">
      <c r="A33" t="s">
        <v>263</v>
      </c>
      <c r="B33" s="3" t="s">
        <v>264</v>
      </c>
      <c r="C33" s="4">
        <v>6.2519999999999998</v>
      </c>
      <c r="D33" t="s">
        <v>265</v>
      </c>
      <c r="E33" s="2">
        <v>2012</v>
      </c>
    </row>
    <row r="34" spans="1:9" x14ac:dyDescent="0.25">
      <c r="A34" t="s">
        <v>252</v>
      </c>
      <c r="B34" s="3" t="s">
        <v>253</v>
      </c>
      <c r="C34" s="4">
        <v>1.1919999999999999</v>
      </c>
      <c r="D34" t="s">
        <v>254</v>
      </c>
      <c r="E34" s="2">
        <v>2012</v>
      </c>
    </row>
    <row r="35" spans="1:9" x14ac:dyDescent="0.25">
      <c r="A35" t="s">
        <v>260</v>
      </c>
      <c r="B35" s="3" t="s">
        <v>261</v>
      </c>
      <c r="C35" s="4">
        <v>2.234</v>
      </c>
      <c r="D35" t="s">
        <v>262</v>
      </c>
      <c r="E35" s="2">
        <v>2012</v>
      </c>
    </row>
    <row r="36" spans="1:9" x14ac:dyDescent="0.25">
      <c r="A36" t="s">
        <v>647</v>
      </c>
      <c r="B36" t="s">
        <v>648</v>
      </c>
      <c r="C36" s="4">
        <v>4.7389999999999999</v>
      </c>
      <c r="D36" t="s">
        <v>631</v>
      </c>
      <c r="E36" s="4">
        <v>2012</v>
      </c>
    </row>
    <row r="37" spans="1:9" x14ac:dyDescent="0.25">
      <c r="A37" t="s">
        <v>649</v>
      </c>
      <c r="B37" t="s">
        <v>38</v>
      </c>
      <c r="C37" s="4">
        <v>5.3470000000000004</v>
      </c>
      <c r="D37" t="s">
        <v>632</v>
      </c>
      <c r="E37" s="4">
        <v>2012</v>
      </c>
    </row>
    <row r="38" spans="1:9" x14ac:dyDescent="0.25">
      <c r="A38" t="s">
        <v>660</v>
      </c>
      <c r="B38" t="s">
        <v>655</v>
      </c>
      <c r="C38" s="22" t="s">
        <v>827</v>
      </c>
      <c r="D38" t="s">
        <v>643</v>
      </c>
      <c r="E38" s="4">
        <v>2012</v>
      </c>
    </row>
    <row r="39" spans="1:9" x14ac:dyDescent="0.25">
      <c r="A39" s="27" t="s">
        <v>665</v>
      </c>
      <c r="B39" s="28" t="s">
        <v>593</v>
      </c>
      <c r="C39" s="10">
        <v>3.802</v>
      </c>
      <c r="D39" s="29" t="s">
        <v>664</v>
      </c>
      <c r="E39" s="10">
        <v>2012</v>
      </c>
      <c r="F39" s="30">
        <f>MEDIAN(C26:C39)</f>
        <v>3.802</v>
      </c>
      <c r="G39" s="30">
        <f>AVERAGE(C26:C39)</f>
        <v>4.9086923076923075</v>
      </c>
      <c r="H39" s="31">
        <f>COUNTA(C26:C39)</f>
        <v>14</v>
      </c>
      <c r="I39" s="11">
        <f>SUM(C26:C39)</f>
        <v>63.813000000000002</v>
      </c>
    </row>
    <row r="40" spans="1:9" x14ac:dyDescent="0.25">
      <c r="A40" t="s">
        <v>204</v>
      </c>
      <c r="B40" s="3" t="s">
        <v>13</v>
      </c>
      <c r="C40" s="4">
        <v>4.5839999999999996</v>
      </c>
      <c r="D40" t="s">
        <v>205</v>
      </c>
      <c r="E40" s="2">
        <v>2013</v>
      </c>
    </row>
    <row r="41" spans="1:9" x14ac:dyDescent="0.25">
      <c r="A41" t="s">
        <v>224</v>
      </c>
      <c r="B41" s="3" t="s">
        <v>13</v>
      </c>
      <c r="C41" s="4">
        <v>4.5839999999999996</v>
      </c>
      <c r="D41" t="s">
        <v>225</v>
      </c>
      <c r="E41" s="2">
        <v>2013</v>
      </c>
    </row>
    <row r="42" spans="1:9" x14ac:dyDescent="0.25">
      <c r="A42" t="s">
        <v>242</v>
      </c>
      <c r="B42" s="3" t="s">
        <v>13</v>
      </c>
      <c r="C42" s="4">
        <v>4.5839999999999996</v>
      </c>
      <c r="D42" t="s">
        <v>243</v>
      </c>
      <c r="E42" s="2">
        <v>2013</v>
      </c>
    </row>
    <row r="43" spans="1:9" x14ac:dyDescent="0.25">
      <c r="A43" t="s">
        <v>244</v>
      </c>
      <c r="B43" s="3" t="s">
        <v>13</v>
      </c>
      <c r="C43" s="4">
        <v>4.5839999999999996</v>
      </c>
      <c r="D43" t="s">
        <v>245</v>
      </c>
      <c r="E43" s="2">
        <v>2013</v>
      </c>
    </row>
    <row r="44" spans="1:9" x14ac:dyDescent="0.25">
      <c r="A44" t="s">
        <v>99</v>
      </c>
      <c r="B44" s="3" t="s">
        <v>13</v>
      </c>
      <c r="C44" s="4">
        <v>4.5839999999999996</v>
      </c>
      <c r="D44" t="s">
        <v>247</v>
      </c>
      <c r="E44" s="2">
        <v>2013</v>
      </c>
    </row>
    <row r="45" spans="1:9" x14ac:dyDescent="0.25">
      <c r="A45" t="s">
        <v>248</v>
      </c>
      <c r="B45" s="3" t="s">
        <v>13</v>
      </c>
      <c r="C45" s="4">
        <v>4.5839999999999996</v>
      </c>
      <c r="D45" t="s">
        <v>249</v>
      </c>
      <c r="E45" s="2">
        <v>2013</v>
      </c>
    </row>
    <row r="46" spans="1:9" x14ac:dyDescent="0.25">
      <c r="A46" t="s">
        <v>226</v>
      </c>
      <c r="B46" s="3" t="s">
        <v>3</v>
      </c>
      <c r="C46" s="4">
        <v>2.0609999999999999</v>
      </c>
      <c r="D46" t="s">
        <v>227</v>
      </c>
      <c r="E46" s="2">
        <v>2013</v>
      </c>
    </row>
    <row r="47" spans="1:9" x14ac:dyDescent="0.25">
      <c r="A47" t="s">
        <v>156</v>
      </c>
      <c r="B47" s="3" t="s">
        <v>3</v>
      </c>
      <c r="C47" s="4">
        <v>2.0609999999999999</v>
      </c>
      <c r="D47" t="s">
        <v>235</v>
      </c>
      <c r="E47" s="2">
        <v>2013</v>
      </c>
    </row>
    <row r="48" spans="1:9" x14ac:dyDescent="0.25">
      <c r="A48" t="s">
        <v>238</v>
      </c>
      <c r="B48" s="3" t="s">
        <v>3</v>
      </c>
      <c r="C48" s="4">
        <v>2.0609999999999999</v>
      </c>
      <c r="D48" t="s">
        <v>239</v>
      </c>
      <c r="E48" s="2">
        <v>2013</v>
      </c>
    </row>
    <row r="49" spans="1:5" x14ac:dyDescent="0.25">
      <c r="A49" t="s">
        <v>206</v>
      </c>
      <c r="B49" s="3" t="s">
        <v>207</v>
      </c>
      <c r="C49" s="4">
        <v>0.47299999999999998</v>
      </c>
      <c r="D49" t="s">
        <v>208</v>
      </c>
      <c r="E49" s="2">
        <v>2013</v>
      </c>
    </row>
    <row r="50" spans="1:5" x14ac:dyDescent="0.25">
      <c r="A50" t="s">
        <v>215</v>
      </c>
      <c r="B50" s="3" t="s">
        <v>12</v>
      </c>
      <c r="C50" s="4">
        <v>2.19</v>
      </c>
      <c r="D50" t="s">
        <v>216</v>
      </c>
      <c r="E50" s="2">
        <v>2013</v>
      </c>
    </row>
    <row r="51" spans="1:5" x14ac:dyDescent="0.25">
      <c r="A51" t="s">
        <v>250</v>
      </c>
      <c r="B51" s="3" t="s">
        <v>12</v>
      </c>
      <c r="C51" s="4">
        <v>2.19</v>
      </c>
      <c r="D51" t="s">
        <v>251</v>
      </c>
      <c r="E51" s="2">
        <v>2013</v>
      </c>
    </row>
    <row r="52" spans="1:5" x14ac:dyDescent="0.25">
      <c r="A52" t="s">
        <v>202</v>
      </c>
      <c r="B52" s="3" t="s">
        <v>73</v>
      </c>
      <c r="C52" s="4">
        <v>1.9339999999999999</v>
      </c>
      <c r="D52" t="s">
        <v>203</v>
      </c>
      <c r="E52" s="2">
        <v>2013</v>
      </c>
    </row>
    <row r="53" spans="1:5" x14ac:dyDescent="0.25">
      <c r="A53" t="s">
        <v>236</v>
      </c>
      <c r="B53" s="3" t="s">
        <v>73</v>
      </c>
      <c r="C53" s="4">
        <v>1.9339999999999999</v>
      </c>
      <c r="D53" t="s">
        <v>237</v>
      </c>
      <c r="E53" s="2">
        <v>2013</v>
      </c>
    </row>
    <row r="54" spans="1:5" x14ac:dyDescent="0.25">
      <c r="A54" t="s">
        <v>240</v>
      </c>
      <c r="B54" s="3" t="s">
        <v>73</v>
      </c>
      <c r="C54" s="4">
        <v>1.9339999999999999</v>
      </c>
      <c r="D54" t="s">
        <v>241</v>
      </c>
      <c r="E54" s="2">
        <v>2013</v>
      </c>
    </row>
    <row r="55" spans="1:5" x14ac:dyDescent="0.25">
      <c r="A55" t="s">
        <v>217</v>
      </c>
      <c r="B55" s="3" t="s">
        <v>218</v>
      </c>
      <c r="C55" s="20" t="s">
        <v>827</v>
      </c>
      <c r="D55" t="s">
        <v>219</v>
      </c>
      <c r="E55" s="2">
        <v>2013</v>
      </c>
    </row>
    <row r="56" spans="1:5" x14ac:dyDescent="0.25">
      <c r="A56" t="s">
        <v>232</v>
      </c>
      <c r="B56" s="3" t="s">
        <v>233</v>
      </c>
      <c r="C56" s="4">
        <v>0.34300000000000003</v>
      </c>
      <c r="D56" t="s">
        <v>234</v>
      </c>
      <c r="E56" s="2">
        <v>2013</v>
      </c>
    </row>
    <row r="57" spans="1:5" x14ac:dyDescent="0.25">
      <c r="A57" t="s">
        <v>228</v>
      </c>
      <c r="B57" s="3" t="s">
        <v>183</v>
      </c>
      <c r="C57" s="4">
        <v>3.3889999999999998</v>
      </c>
      <c r="D57" t="s">
        <v>229</v>
      </c>
      <c r="E57" s="2">
        <v>2013</v>
      </c>
    </row>
    <row r="58" spans="1:5" x14ac:dyDescent="0.25">
      <c r="A58" t="s">
        <v>230</v>
      </c>
      <c r="B58" s="3" t="s">
        <v>323</v>
      </c>
      <c r="C58" s="4">
        <v>2.6219999999999999</v>
      </c>
      <c r="D58" t="s">
        <v>231</v>
      </c>
      <c r="E58" s="2">
        <v>2013</v>
      </c>
    </row>
    <row r="59" spans="1:5" x14ac:dyDescent="0.25">
      <c r="A59" t="s">
        <v>212</v>
      </c>
      <c r="B59" s="3" t="s">
        <v>213</v>
      </c>
      <c r="C59" s="4">
        <v>29.648</v>
      </c>
      <c r="D59" t="s">
        <v>214</v>
      </c>
      <c r="E59" s="2">
        <v>2013</v>
      </c>
    </row>
    <row r="60" spans="1:5" x14ac:dyDescent="0.25">
      <c r="A60" t="s">
        <v>222</v>
      </c>
      <c r="B60" s="3" t="s">
        <v>4</v>
      </c>
      <c r="C60" s="4">
        <v>0.86199999999999999</v>
      </c>
      <c r="D60" t="s">
        <v>223</v>
      </c>
      <c r="E60" s="2">
        <v>2013</v>
      </c>
    </row>
    <row r="61" spans="1:5" x14ac:dyDescent="0.25">
      <c r="A61" t="s">
        <v>201</v>
      </c>
      <c r="B61" s="3" t="s">
        <v>4</v>
      </c>
      <c r="C61" s="4">
        <v>0.86199999999999999</v>
      </c>
      <c r="D61" t="s">
        <v>246</v>
      </c>
      <c r="E61" s="2">
        <v>2013</v>
      </c>
    </row>
    <row r="62" spans="1:5" x14ac:dyDescent="0.25">
      <c r="A62" t="s">
        <v>209</v>
      </c>
      <c r="B62" s="3" t="s">
        <v>210</v>
      </c>
      <c r="C62" s="4">
        <v>1.796</v>
      </c>
      <c r="D62" t="s">
        <v>211</v>
      </c>
      <c r="E62" s="2">
        <v>2013</v>
      </c>
    </row>
    <row r="63" spans="1:5" x14ac:dyDescent="0.25">
      <c r="A63" t="s">
        <v>220</v>
      </c>
      <c r="B63" s="3" t="s">
        <v>7</v>
      </c>
      <c r="C63" s="4">
        <v>3.5339999999999998</v>
      </c>
      <c r="D63" t="s">
        <v>221</v>
      </c>
      <c r="E63" s="2">
        <v>2013</v>
      </c>
    </row>
    <row r="64" spans="1:5" x14ac:dyDescent="0.25">
      <c r="A64" t="s">
        <v>644</v>
      </c>
      <c r="B64" t="s">
        <v>3</v>
      </c>
      <c r="C64" s="4">
        <v>2.2570000000000001</v>
      </c>
      <c r="D64" t="s">
        <v>628</v>
      </c>
      <c r="E64" s="4">
        <v>2013</v>
      </c>
    </row>
    <row r="65" spans="1:9" x14ac:dyDescent="0.25">
      <c r="A65" t="s">
        <v>645</v>
      </c>
      <c r="B65" t="s">
        <v>3</v>
      </c>
      <c r="C65" s="4">
        <v>2.2570000000000001</v>
      </c>
      <c r="D65" t="s">
        <v>629</v>
      </c>
      <c r="E65" s="4">
        <v>2013</v>
      </c>
    </row>
    <row r="66" spans="1:9" x14ac:dyDescent="0.25">
      <c r="A66" t="s">
        <v>646</v>
      </c>
      <c r="B66" t="s">
        <v>12</v>
      </c>
      <c r="C66" s="4">
        <v>2.19</v>
      </c>
      <c r="D66" t="s">
        <v>630</v>
      </c>
      <c r="E66" s="4">
        <v>2013</v>
      </c>
    </row>
    <row r="67" spans="1:9" x14ac:dyDescent="0.25">
      <c r="A67" t="s">
        <v>658</v>
      </c>
      <c r="B67" t="s">
        <v>655</v>
      </c>
      <c r="C67" s="20" t="s">
        <v>827</v>
      </c>
      <c r="D67" t="s">
        <v>641</v>
      </c>
      <c r="E67" s="4">
        <v>2013</v>
      </c>
    </row>
    <row r="68" spans="1:9" x14ac:dyDescent="0.25">
      <c r="A68" t="s">
        <v>659</v>
      </c>
      <c r="B68" t="s">
        <v>655</v>
      </c>
      <c r="C68" s="20" t="s">
        <v>827</v>
      </c>
      <c r="D68" t="s">
        <v>642</v>
      </c>
      <c r="E68" s="4">
        <v>2013</v>
      </c>
    </row>
    <row r="69" spans="1:9" x14ac:dyDescent="0.25">
      <c r="A69" s="27" t="s">
        <v>663</v>
      </c>
      <c r="B69" s="28" t="s">
        <v>662</v>
      </c>
      <c r="C69" s="10">
        <v>2.8759999999999999</v>
      </c>
      <c r="D69" s="29" t="s">
        <v>661</v>
      </c>
      <c r="E69" s="10">
        <v>2013</v>
      </c>
      <c r="F69" s="30">
        <f>MEDIAN(C40:C69)</f>
        <v>2.19</v>
      </c>
      <c r="G69" s="30">
        <f>AVERAGE(C40:C69)</f>
        <v>3.5917777777777782</v>
      </c>
      <c r="H69" s="31">
        <f>COUNTA(C40:C69)</f>
        <v>30</v>
      </c>
      <c r="I69" s="11">
        <f>SUM(C40:C69)</f>
        <v>96.978000000000009</v>
      </c>
    </row>
    <row r="70" spans="1:9" x14ac:dyDescent="0.25">
      <c r="A70" t="s">
        <v>176</v>
      </c>
      <c r="B70" s="3" t="s">
        <v>10</v>
      </c>
      <c r="C70" s="4">
        <v>2.395</v>
      </c>
      <c r="D70" t="s">
        <v>177</v>
      </c>
      <c r="E70" s="2">
        <v>2014</v>
      </c>
    </row>
    <row r="71" spans="1:9" x14ac:dyDescent="0.25">
      <c r="A71" t="s">
        <v>169</v>
      </c>
      <c r="B71" s="3" t="s">
        <v>154</v>
      </c>
      <c r="C71" s="4">
        <v>2.04</v>
      </c>
      <c r="D71" t="s">
        <v>170</v>
      </c>
      <c r="E71" s="2">
        <v>2014</v>
      </c>
    </row>
    <row r="72" spans="1:9" x14ac:dyDescent="0.25">
      <c r="A72" t="s">
        <v>174</v>
      </c>
      <c r="B72" s="3" t="s">
        <v>13</v>
      </c>
      <c r="C72" s="4">
        <v>4.5709999999999997</v>
      </c>
      <c r="D72" t="s">
        <v>33</v>
      </c>
      <c r="E72" s="2">
        <v>2014</v>
      </c>
    </row>
    <row r="73" spans="1:9" x14ac:dyDescent="0.25">
      <c r="A73" t="s">
        <v>193</v>
      </c>
      <c r="B73" s="3" t="s">
        <v>13</v>
      </c>
      <c r="C73" s="4">
        <v>4.5709999999999997</v>
      </c>
      <c r="D73" t="s">
        <v>194</v>
      </c>
      <c r="E73" s="2">
        <v>2014</v>
      </c>
    </row>
    <row r="74" spans="1:9" x14ac:dyDescent="0.25">
      <c r="A74" t="s">
        <v>185</v>
      </c>
      <c r="B74" s="3" t="s">
        <v>3</v>
      </c>
      <c r="C74" s="4">
        <v>2.2570000000000001</v>
      </c>
      <c r="D74" t="s">
        <v>24</v>
      </c>
      <c r="E74" s="2">
        <v>2014</v>
      </c>
    </row>
    <row r="75" spans="1:9" x14ac:dyDescent="0.25">
      <c r="A75" t="s">
        <v>187</v>
      </c>
      <c r="B75" s="3" t="s">
        <v>3</v>
      </c>
      <c r="C75" s="4">
        <v>2.2570000000000001</v>
      </c>
      <c r="D75" t="s">
        <v>640</v>
      </c>
      <c r="E75" s="2">
        <v>2014</v>
      </c>
    </row>
    <row r="76" spans="1:9" x14ac:dyDescent="0.25">
      <c r="A76" t="s">
        <v>188</v>
      </c>
      <c r="B76" s="3" t="s">
        <v>3</v>
      </c>
      <c r="C76" s="4">
        <v>2.2570000000000001</v>
      </c>
      <c r="D76" t="s">
        <v>22</v>
      </c>
      <c r="E76" s="2">
        <v>2014</v>
      </c>
    </row>
    <row r="77" spans="1:9" x14ac:dyDescent="0.25">
      <c r="A77" t="s">
        <v>192</v>
      </c>
      <c r="B77" s="3" t="s">
        <v>3</v>
      </c>
      <c r="C77" s="4">
        <v>2.2570000000000001</v>
      </c>
      <c r="D77" t="s">
        <v>21</v>
      </c>
      <c r="E77" s="2">
        <v>2014</v>
      </c>
    </row>
    <row r="78" spans="1:9" x14ac:dyDescent="0.25">
      <c r="A78" t="s">
        <v>197</v>
      </c>
      <c r="B78" s="3" t="s">
        <v>3</v>
      </c>
      <c r="C78" s="4">
        <v>2.2570000000000001</v>
      </c>
      <c r="D78" t="s">
        <v>17</v>
      </c>
      <c r="E78" s="2">
        <v>2014</v>
      </c>
    </row>
    <row r="79" spans="1:9" x14ac:dyDescent="0.25">
      <c r="A79" t="s">
        <v>199</v>
      </c>
      <c r="B79" s="3" t="s">
        <v>3</v>
      </c>
      <c r="C79" s="4">
        <v>2.2570000000000001</v>
      </c>
      <c r="D79" t="s">
        <v>200</v>
      </c>
      <c r="E79" s="2">
        <v>2014</v>
      </c>
    </row>
    <row r="80" spans="1:9" x14ac:dyDescent="0.25">
      <c r="A80" t="s">
        <v>175</v>
      </c>
      <c r="B80" s="3" t="s">
        <v>12</v>
      </c>
      <c r="C80" s="4">
        <v>2.0510000000000002</v>
      </c>
      <c r="D80" t="s">
        <v>29</v>
      </c>
      <c r="E80" s="2">
        <v>2014</v>
      </c>
    </row>
    <row r="81" spans="1:9" x14ac:dyDescent="0.25">
      <c r="A81" t="s">
        <v>189</v>
      </c>
      <c r="B81" s="3" t="s">
        <v>190</v>
      </c>
      <c r="C81" s="4">
        <v>4.0549999999999997</v>
      </c>
      <c r="D81" t="s">
        <v>191</v>
      </c>
      <c r="E81" s="2">
        <v>2014</v>
      </c>
    </row>
    <row r="82" spans="1:9" x14ac:dyDescent="0.25">
      <c r="A82" t="s">
        <v>178</v>
      </c>
      <c r="B82" s="3" t="s">
        <v>11</v>
      </c>
      <c r="C82" s="4">
        <v>4.16</v>
      </c>
      <c r="D82" t="s">
        <v>28</v>
      </c>
      <c r="E82" s="2">
        <v>2014</v>
      </c>
    </row>
    <row r="83" spans="1:9" x14ac:dyDescent="0.25">
      <c r="A83" t="s">
        <v>196</v>
      </c>
      <c r="B83" s="3" t="s">
        <v>6</v>
      </c>
      <c r="C83" s="4">
        <v>2.4670000000000001</v>
      </c>
      <c r="D83" t="s">
        <v>19</v>
      </c>
      <c r="E83" s="2">
        <v>2014</v>
      </c>
    </row>
    <row r="84" spans="1:9" x14ac:dyDescent="0.25">
      <c r="A84" t="s">
        <v>182</v>
      </c>
      <c r="B84" s="3" t="s">
        <v>183</v>
      </c>
      <c r="C84" s="4">
        <v>3.3889999999999998</v>
      </c>
      <c r="D84" t="s">
        <v>184</v>
      </c>
      <c r="E84" s="2">
        <v>2014</v>
      </c>
    </row>
    <row r="85" spans="1:9" x14ac:dyDescent="0.25">
      <c r="A85" t="s">
        <v>171</v>
      </c>
      <c r="B85" s="3" t="s">
        <v>37</v>
      </c>
      <c r="C85" s="4">
        <v>2.4740000000000002</v>
      </c>
      <c r="D85" t="s">
        <v>31</v>
      </c>
      <c r="E85" s="2">
        <v>2014</v>
      </c>
    </row>
    <row r="86" spans="1:9" x14ac:dyDescent="0.25">
      <c r="A86" t="s">
        <v>186</v>
      </c>
      <c r="B86" s="3" t="s">
        <v>9</v>
      </c>
      <c r="C86" s="4">
        <v>3.7970000000000002</v>
      </c>
      <c r="D86" t="s">
        <v>23</v>
      </c>
      <c r="E86" s="2">
        <v>2014</v>
      </c>
    </row>
    <row r="87" spans="1:9" x14ac:dyDescent="0.25">
      <c r="A87" t="s">
        <v>172</v>
      </c>
      <c r="B87" s="3" t="s">
        <v>15</v>
      </c>
      <c r="C87" s="4">
        <v>21.896000000000001</v>
      </c>
      <c r="D87" t="s">
        <v>30</v>
      </c>
      <c r="E87" s="2">
        <v>2014</v>
      </c>
    </row>
    <row r="88" spans="1:9" x14ac:dyDescent="0.25">
      <c r="A88" t="s">
        <v>198</v>
      </c>
      <c r="B88" s="3" t="s">
        <v>4</v>
      </c>
      <c r="C88" s="4">
        <v>0.78700000000000003</v>
      </c>
      <c r="D88" t="s">
        <v>16</v>
      </c>
      <c r="E88" s="2">
        <v>2014</v>
      </c>
    </row>
    <row r="89" spans="1:9" x14ac:dyDescent="0.25">
      <c r="A89" t="s">
        <v>179</v>
      </c>
      <c r="B89" s="3" t="s">
        <v>5</v>
      </c>
      <c r="C89" s="4">
        <v>8.2859999999999996</v>
      </c>
      <c r="D89" t="s">
        <v>27</v>
      </c>
      <c r="E89" s="2">
        <v>2014</v>
      </c>
    </row>
    <row r="90" spans="1:9" x14ac:dyDescent="0.25">
      <c r="A90" t="s">
        <v>173</v>
      </c>
      <c r="B90" s="3" t="s">
        <v>14</v>
      </c>
      <c r="C90" s="4">
        <v>3.302</v>
      </c>
      <c r="D90" t="s">
        <v>32</v>
      </c>
      <c r="E90" s="2">
        <v>2014</v>
      </c>
    </row>
    <row r="91" spans="1:9" x14ac:dyDescent="0.25">
      <c r="A91" t="s">
        <v>201</v>
      </c>
      <c r="B91" s="3" t="s">
        <v>2</v>
      </c>
      <c r="C91" s="4">
        <v>5.0540000000000003</v>
      </c>
      <c r="D91" t="s">
        <v>36</v>
      </c>
      <c r="E91" s="2">
        <v>2014</v>
      </c>
    </row>
    <row r="92" spans="1:9" x14ac:dyDescent="0.25">
      <c r="A92" t="s">
        <v>195</v>
      </c>
      <c r="B92" s="3" t="s">
        <v>7</v>
      </c>
      <c r="C92" s="4">
        <v>3.234</v>
      </c>
      <c r="D92" t="s">
        <v>20</v>
      </c>
      <c r="E92" s="2">
        <v>2014</v>
      </c>
    </row>
    <row r="93" spans="1:9" x14ac:dyDescent="0.25">
      <c r="A93" t="s">
        <v>180</v>
      </c>
      <c r="B93" s="3" t="s">
        <v>181</v>
      </c>
      <c r="C93" s="4">
        <v>0.75700000000000001</v>
      </c>
      <c r="D93" t="s">
        <v>26</v>
      </c>
      <c r="E93" s="2">
        <v>2014</v>
      </c>
    </row>
    <row r="94" spans="1:9" x14ac:dyDescent="0.25">
      <c r="A94" s="11" t="s">
        <v>156</v>
      </c>
      <c r="B94" s="32" t="s">
        <v>181</v>
      </c>
      <c r="C94" s="10">
        <v>0.75700000000000001</v>
      </c>
      <c r="D94" s="11" t="s">
        <v>34</v>
      </c>
      <c r="E94" s="33">
        <v>2014</v>
      </c>
      <c r="F94" s="30">
        <f>MEDIAN(C70:C94)</f>
        <v>2.4670000000000001</v>
      </c>
      <c r="G94" s="30">
        <f>AVERAGE(C70:C94)</f>
        <v>3.7434000000000007</v>
      </c>
      <c r="H94" s="31">
        <f>COUNTA(C70:C94)</f>
        <v>25</v>
      </c>
      <c r="I94" s="11">
        <f>SUM(C70:C94)</f>
        <v>93.585000000000022</v>
      </c>
    </row>
    <row r="95" spans="1:9" x14ac:dyDescent="0.25">
      <c r="A95" t="s">
        <v>129</v>
      </c>
      <c r="B95" s="3" t="s">
        <v>10</v>
      </c>
      <c r="C95" s="4">
        <v>2.5590000000000002</v>
      </c>
      <c r="D95" t="s">
        <v>25</v>
      </c>
      <c r="E95" s="2">
        <v>2015</v>
      </c>
    </row>
    <row r="96" spans="1:9" x14ac:dyDescent="0.25">
      <c r="A96" t="s">
        <v>159</v>
      </c>
      <c r="B96" s="3" t="s">
        <v>160</v>
      </c>
      <c r="C96" s="4">
        <v>9.6379999999999999</v>
      </c>
      <c r="D96" t="s">
        <v>161</v>
      </c>
      <c r="E96" s="2">
        <v>2015</v>
      </c>
    </row>
    <row r="97" spans="1:5" x14ac:dyDescent="0.25">
      <c r="A97" t="s">
        <v>164</v>
      </c>
      <c r="B97" s="3" t="s">
        <v>160</v>
      </c>
      <c r="C97" s="4">
        <v>9.6379999999999999</v>
      </c>
      <c r="D97" t="s">
        <v>165</v>
      </c>
      <c r="E97" s="2">
        <v>2015</v>
      </c>
    </row>
    <row r="98" spans="1:5" x14ac:dyDescent="0.25">
      <c r="A98" t="s">
        <v>153</v>
      </c>
      <c r="B98" s="3" t="s">
        <v>154</v>
      </c>
      <c r="C98" s="4">
        <v>2.7970000000000002</v>
      </c>
      <c r="D98" t="s">
        <v>155</v>
      </c>
      <c r="E98" s="2">
        <v>2015</v>
      </c>
    </row>
    <row r="99" spans="1:5" x14ac:dyDescent="0.25">
      <c r="A99" t="s">
        <v>105</v>
      </c>
      <c r="B99" s="3" t="s">
        <v>106</v>
      </c>
      <c r="C99" s="4">
        <v>4.3140000000000001</v>
      </c>
      <c r="D99" t="s">
        <v>107</v>
      </c>
      <c r="E99" s="2">
        <v>2015</v>
      </c>
    </row>
    <row r="100" spans="1:5" x14ac:dyDescent="0.25">
      <c r="A100" t="s">
        <v>122</v>
      </c>
      <c r="B100" s="3" t="s">
        <v>13</v>
      </c>
      <c r="C100" s="4">
        <v>4.7060000000000004</v>
      </c>
      <c r="D100" t="s">
        <v>123</v>
      </c>
      <c r="E100" s="2">
        <v>2015</v>
      </c>
    </row>
    <row r="101" spans="1:5" x14ac:dyDescent="0.25">
      <c r="A101" t="s">
        <v>130</v>
      </c>
      <c r="B101" s="3" t="s">
        <v>13</v>
      </c>
      <c r="C101" s="4">
        <v>4.7060000000000004</v>
      </c>
      <c r="D101" t="s">
        <v>131</v>
      </c>
      <c r="E101" s="2">
        <v>2015</v>
      </c>
    </row>
    <row r="102" spans="1:5" x14ac:dyDescent="0.25">
      <c r="A102" t="s">
        <v>141</v>
      </c>
      <c r="B102" s="3" t="s">
        <v>13</v>
      </c>
      <c r="C102" s="4">
        <v>4.7060000000000004</v>
      </c>
      <c r="D102" t="s">
        <v>142</v>
      </c>
      <c r="E102" s="2">
        <v>2015</v>
      </c>
    </row>
    <row r="103" spans="1:5" x14ac:dyDescent="0.25">
      <c r="A103" t="s">
        <v>143</v>
      </c>
      <c r="B103" s="3" t="s">
        <v>13</v>
      </c>
      <c r="C103" s="4">
        <v>4.7060000000000004</v>
      </c>
      <c r="D103" t="s">
        <v>144</v>
      </c>
      <c r="E103" s="2">
        <v>2015</v>
      </c>
    </row>
    <row r="104" spans="1:5" x14ac:dyDescent="0.25">
      <c r="A104" t="s">
        <v>147</v>
      </c>
      <c r="B104" s="3" t="s">
        <v>13</v>
      </c>
      <c r="C104" s="4">
        <v>4.7060000000000004</v>
      </c>
      <c r="D104" t="s">
        <v>148</v>
      </c>
      <c r="E104" s="2">
        <v>2015</v>
      </c>
    </row>
    <row r="105" spans="1:5" x14ac:dyDescent="0.25">
      <c r="A105" t="s">
        <v>111</v>
      </c>
      <c r="B105" s="3" t="s">
        <v>3</v>
      </c>
      <c r="C105" s="4">
        <v>2.3319999999999999</v>
      </c>
      <c r="D105" t="s">
        <v>112</v>
      </c>
      <c r="E105" s="2">
        <v>2015</v>
      </c>
    </row>
    <row r="106" spans="1:5" x14ac:dyDescent="0.25">
      <c r="A106" t="s">
        <v>127</v>
      </c>
      <c r="B106" s="3" t="s">
        <v>3</v>
      </c>
      <c r="C106" s="4">
        <v>2.3319999999999999</v>
      </c>
      <c r="D106" t="s">
        <v>128</v>
      </c>
      <c r="E106" s="2">
        <v>2015</v>
      </c>
    </row>
    <row r="107" spans="1:5" x14ac:dyDescent="0.25">
      <c r="A107" t="s">
        <v>145</v>
      </c>
      <c r="B107" s="3" t="s">
        <v>3</v>
      </c>
      <c r="C107" s="4">
        <v>2.3319999999999999</v>
      </c>
      <c r="D107" t="s">
        <v>146</v>
      </c>
      <c r="E107" s="2">
        <v>2015</v>
      </c>
    </row>
    <row r="108" spans="1:5" x14ac:dyDescent="0.25">
      <c r="A108" t="s">
        <v>162</v>
      </c>
      <c r="B108" s="3" t="s">
        <v>3</v>
      </c>
      <c r="C108" s="4">
        <v>2.3319999999999999</v>
      </c>
      <c r="D108" t="s">
        <v>163</v>
      </c>
      <c r="E108" s="2">
        <v>2015</v>
      </c>
    </row>
    <row r="109" spans="1:5" x14ac:dyDescent="0.25">
      <c r="A109" t="s">
        <v>167</v>
      </c>
      <c r="B109" s="3" t="s">
        <v>12</v>
      </c>
      <c r="C109" s="4">
        <v>2.2370000000000001</v>
      </c>
      <c r="D109" t="s">
        <v>168</v>
      </c>
      <c r="E109" s="2">
        <v>2015</v>
      </c>
    </row>
    <row r="110" spans="1:5" x14ac:dyDescent="0.25">
      <c r="A110" t="s">
        <v>113</v>
      </c>
      <c r="B110" s="3" t="s">
        <v>114</v>
      </c>
      <c r="C110" s="4">
        <v>3.6339999999999999</v>
      </c>
      <c r="D110" t="s">
        <v>115</v>
      </c>
      <c r="E110" s="2">
        <v>2015</v>
      </c>
    </row>
    <row r="111" spans="1:5" x14ac:dyDescent="0.25">
      <c r="A111" t="s">
        <v>116</v>
      </c>
      <c r="B111" s="3" t="s">
        <v>117</v>
      </c>
      <c r="C111" s="4">
        <v>1.8</v>
      </c>
      <c r="D111" t="s">
        <v>118</v>
      </c>
      <c r="E111" s="2">
        <v>2015</v>
      </c>
    </row>
    <row r="112" spans="1:5" x14ac:dyDescent="0.25">
      <c r="A112" t="s">
        <v>158</v>
      </c>
      <c r="B112" s="3" t="s">
        <v>38</v>
      </c>
      <c r="C112" s="4">
        <v>6.431</v>
      </c>
      <c r="D112" t="s">
        <v>18</v>
      </c>
      <c r="E112" s="2">
        <v>2015</v>
      </c>
    </row>
    <row r="113" spans="1:9" x14ac:dyDescent="0.25">
      <c r="A113" t="s">
        <v>99</v>
      </c>
      <c r="B113" s="3" t="s">
        <v>100</v>
      </c>
      <c r="C113" s="4">
        <v>8.23</v>
      </c>
      <c r="D113" t="s">
        <v>166</v>
      </c>
      <c r="E113" s="2">
        <v>2015</v>
      </c>
    </row>
    <row r="114" spans="1:9" x14ac:dyDescent="0.25">
      <c r="A114" t="s">
        <v>149</v>
      </c>
      <c r="B114" s="3" t="s">
        <v>8</v>
      </c>
      <c r="C114" s="4">
        <v>1.2250000000000001</v>
      </c>
      <c r="D114" t="s">
        <v>150</v>
      </c>
      <c r="E114" s="2">
        <v>2015</v>
      </c>
    </row>
    <row r="115" spans="1:9" x14ac:dyDescent="0.25">
      <c r="A115" t="s">
        <v>139</v>
      </c>
      <c r="B115" s="3" t="s">
        <v>88</v>
      </c>
      <c r="C115" s="20" t="s">
        <v>827</v>
      </c>
      <c r="D115" t="s">
        <v>140</v>
      </c>
      <c r="E115" s="2">
        <v>2015</v>
      </c>
    </row>
    <row r="116" spans="1:9" x14ac:dyDescent="0.25">
      <c r="A116" t="s">
        <v>151</v>
      </c>
      <c r="B116" s="3" t="s">
        <v>5</v>
      </c>
      <c r="C116" s="4">
        <v>8.1660000000000004</v>
      </c>
      <c r="D116" t="s">
        <v>152</v>
      </c>
      <c r="E116" s="2">
        <v>2015</v>
      </c>
    </row>
    <row r="117" spans="1:9" x14ac:dyDescent="0.25">
      <c r="A117" t="s">
        <v>124</v>
      </c>
      <c r="B117" s="3" t="s">
        <v>125</v>
      </c>
      <c r="C117" s="4">
        <v>4.9359999999999999</v>
      </c>
      <c r="D117" t="s">
        <v>126</v>
      </c>
      <c r="E117" s="2">
        <v>2015</v>
      </c>
    </row>
    <row r="118" spans="1:9" x14ac:dyDescent="0.25">
      <c r="A118" t="s">
        <v>108</v>
      </c>
      <c r="B118" s="3" t="s">
        <v>109</v>
      </c>
      <c r="C118" s="4">
        <v>2.274</v>
      </c>
      <c r="D118" t="s">
        <v>110</v>
      </c>
      <c r="E118" s="2">
        <v>2015</v>
      </c>
    </row>
    <row r="119" spans="1:9" x14ac:dyDescent="0.25">
      <c r="A119" t="s">
        <v>136</v>
      </c>
      <c r="B119" s="3" t="s">
        <v>137</v>
      </c>
      <c r="C119" s="4">
        <v>2.4660000000000002</v>
      </c>
      <c r="D119" t="s">
        <v>138</v>
      </c>
      <c r="E119" s="2">
        <v>2015</v>
      </c>
    </row>
    <row r="120" spans="1:9" x14ac:dyDescent="0.25">
      <c r="A120" t="s">
        <v>119</v>
      </c>
      <c r="B120" s="3" t="s">
        <v>120</v>
      </c>
      <c r="C120" s="4">
        <v>2.109</v>
      </c>
      <c r="D120" t="s">
        <v>121</v>
      </c>
      <c r="E120" s="2">
        <v>2015</v>
      </c>
    </row>
    <row r="121" spans="1:9" x14ac:dyDescent="0.25">
      <c r="A121" t="s">
        <v>132</v>
      </c>
      <c r="B121" s="3" t="s">
        <v>120</v>
      </c>
      <c r="C121" s="4">
        <v>2.109</v>
      </c>
      <c r="D121" t="s">
        <v>133</v>
      </c>
      <c r="E121" s="2">
        <v>2015</v>
      </c>
    </row>
    <row r="122" spans="1:9" x14ac:dyDescent="0.25">
      <c r="A122" t="s">
        <v>134</v>
      </c>
      <c r="B122" s="3" t="s">
        <v>120</v>
      </c>
      <c r="C122" s="4">
        <v>2.109</v>
      </c>
      <c r="D122" t="s">
        <v>135</v>
      </c>
      <c r="E122" s="2">
        <v>2015</v>
      </c>
    </row>
    <row r="123" spans="1:9" x14ac:dyDescent="0.25">
      <c r="A123" t="s">
        <v>156</v>
      </c>
      <c r="B123" s="3" t="s">
        <v>120</v>
      </c>
      <c r="C123" s="4">
        <v>2.109</v>
      </c>
      <c r="D123" t="s">
        <v>157</v>
      </c>
      <c r="E123" s="2">
        <v>2015</v>
      </c>
    </row>
    <row r="124" spans="1:9" x14ac:dyDescent="0.25">
      <c r="A124" s="11" t="s">
        <v>656</v>
      </c>
      <c r="B124" s="11" t="s">
        <v>657</v>
      </c>
      <c r="C124" s="10">
        <v>1</v>
      </c>
      <c r="D124" s="11" t="s">
        <v>639</v>
      </c>
      <c r="E124" s="10">
        <v>2015</v>
      </c>
      <c r="F124" s="30">
        <f>MEDIAN(C95:C124)</f>
        <v>2.5590000000000002</v>
      </c>
      <c r="G124" s="30">
        <f>AVERAGE(C95:C124)</f>
        <v>3.884103448275861</v>
      </c>
      <c r="H124" s="31">
        <f>COUNTA(C95:C124)</f>
        <v>30</v>
      </c>
      <c r="I124" s="11">
        <f>SUM(C95:C124)</f>
        <v>112.63899999999997</v>
      </c>
    </row>
    <row r="125" spans="1:9" x14ac:dyDescent="0.25">
      <c r="A125" t="s">
        <v>40</v>
      </c>
      <c r="B125" s="3" t="s">
        <v>70</v>
      </c>
      <c r="C125" s="4">
        <v>2.5609999999999999</v>
      </c>
      <c r="D125" t="s">
        <v>41</v>
      </c>
      <c r="E125" s="2">
        <v>2016</v>
      </c>
    </row>
    <row r="126" spans="1:9" x14ac:dyDescent="0.25">
      <c r="A126" t="s">
        <v>102</v>
      </c>
      <c r="B126" s="3" t="s">
        <v>103</v>
      </c>
      <c r="C126" s="4">
        <v>4.7930000000000001</v>
      </c>
      <c r="D126" t="s">
        <v>104</v>
      </c>
      <c r="E126" s="2">
        <v>2016</v>
      </c>
    </row>
    <row r="127" spans="1:9" x14ac:dyDescent="0.25">
      <c r="A127" t="s">
        <v>42</v>
      </c>
      <c r="B127" s="3" t="s">
        <v>13</v>
      </c>
      <c r="C127" s="4">
        <v>4.7060000000000004</v>
      </c>
      <c r="D127" t="s">
        <v>43</v>
      </c>
      <c r="E127" s="2">
        <v>2016</v>
      </c>
    </row>
    <row r="128" spans="1:9" x14ac:dyDescent="0.25">
      <c r="A128" t="s">
        <v>48</v>
      </c>
      <c r="B128" s="3" t="s">
        <v>13</v>
      </c>
      <c r="C128" s="4">
        <v>4.7060000000000004</v>
      </c>
      <c r="D128" t="s">
        <v>49</v>
      </c>
      <c r="E128" s="2">
        <v>2016</v>
      </c>
    </row>
    <row r="129" spans="1:5" x14ac:dyDescent="0.25">
      <c r="A129" t="s">
        <v>52</v>
      </c>
      <c r="B129" s="3" t="s">
        <v>13</v>
      </c>
      <c r="C129" s="4">
        <v>4.7060000000000004</v>
      </c>
      <c r="D129" t="s">
        <v>53</v>
      </c>
      <c r="E129" s="2">
        <v>2016</v>
      </c>
    </row>
    <row r="130" spans="1:5" x14ac:dyDescent="0.25">
      <c r="A130" t="s">
        <v>60</v>
      </c>
      <c r="B130" s="3" t="s">
        <v>13</v>
      </c>
      <c r="C130" s="4">
        <v>4.7060000000000004</v>
      </c>
      <c r="D130" t="s">
        <v>61</v>
      </c>
      <c r="E130" s="2">
        <v>2016</v>
      </c>
    </row>
    <row r="131" spans="1:5" x14ac:dyDescent="0.25">
      <c r="A131" t="s">
        <v>66</v>
      </c>
      <c r="B131" s="3" t="s">
        <v>3</v>
      </c>
      <c r="C131" s="4">
        <v>2.3319999999999999</v>
      </c>
      <c r="D131" t="s">
        <v>67</v>
      </c>
      <c r="E131" s="2">
        <v>2016</v>
      </c>
    </row>
    <row r="132" spans="1:5" x14ac:dyDescent="0.25">
      <c r="A132" t="s">
        <v>85</v>
      </c>
      <c r="B132" s="3" t="s">
        <v>3</v>
      </c>
      <c r="C132" s="4">
        <v>2.3319999999999999</v>
      </c>
      <c r="D132" t="s">
        <v>86</v>
      </c>
      <c r="E132" s="2">
        <v>2016</v>
      </c>
    </row>
    <row r="133" spans="1:5" x14ac:dyDescent="0.25">
      <c r="A133" t="s">
        <v>92</v>
      </c>
      <c r="B133" s="3" t="s">
        <v>3</v>
      </c>
      <c r="C133" s="4">
        <v>2.3319999999999999</v>
      </c>
      <c r="D133" t="s">
        <v>93</v>
      </c>
      <c r="E133" s="2">
        <v>2016</v>
      </c>
    </row>
    <row r="134" spans="1:5" x14ac:dyDescent="0.25">
      <c r="A134" t="s">
        <v>50</v>
      </c>
      <c r="B134" s="3" t="s">
        <v>12</v>
      </c>
      <c r="C134" s="4">
        <v>2.2370000000000001</v>
      </c>
      <c r="D134" t="s">
        <v>51</v>
      </c>
      <c r="E134" s="2">
        <v>2016</v>
      </c>
    </row>
    <row r="135" spans="1:5" x14ac:dyDescent="0.25">
      <c r="A135" t="s">
        <v>78</v>
      </c>
      <c r="B135" s="3" t="s">
        <v>12</v>
      </c>
      <c r="C135" s="4">
        <v>2.2370000000000001</v>
      </c>
      <c r="D135" t="s">
        <v>79</v>
      </c>
      <c r="E135" s="2">
        <v>2016</v>
      </c>
    </row>
    <row r="136" spans="1:5" x14ac:dyDescent="0.25">
      <c r="A136" t="s">
        <v>56</v>
      </c>
      <c r="B136" s="3" t="s">
        <v>73</v>
      </c>
      <c r="C136" s="4">
        <v>1.923</v>
      </c>
      <c r="D136" t="s">
        <v>57</v>
      </c>
      <c r="E136" s="2">
        <v>2016</v>
      </c>
    </row>
    <row r="137" spans="1:5" x14ac:dyDescent="0.25">
      <c r="A137" t="s">
        <v>97</v>
      </c>
      <c r="B137" s="3" t="s">
        <v>73</v>
      </c>
      <c r="C137" s="4">
        <v>1.923</v>
      </c>
      <c r="D137" t="s">
        <v>98</v>
      </c>
      <c r="E137" s="2">
        <v>2016</v>
      </c>
    </row>
    <row r="138" spans="1:5" x14ac:dyDescent="0.25">
      <c r="A138" t="s">
        <v>58</v>
      </c>
      <c r="B138" s="3" t="s">
        <v>74</v>
      </c>
      <c r="C138" s="4">
        <v>0.80300000000000005</v>
      </c>
      <c r="D138" t="s">
        <v>59</v>
      </c>
      <c r="E138" s="2">
        <v>2016</v>
      </c>
    </row>
    <row r="139" spans="1:5" x14ac:dyDescent="0.25">
      <c r="A139" t="s">
        <v>68</v>
      </c>
      <c r="B139" s="3" t="s">
        <v>77</v>
      </c>
      <c r="C139" s="4">
        <v>4.609</v>
      </c>
      <c r="D139" t="s">
        <v>69</v>
      </c>
      <c r="E139" s="2">
        <v>2016</v>
      </c>
    </row>
    <row r="140" spans="1:5" x14ac:dyDescent="0.25">
      <c r="A140" t="s">
        <v>44</v>
      </c>
      <c r="B140" s="3" t="s">
        <v>71</v>
      </c>
      <c r="C140" s="4">
        <v>0.96699999999999997</v>
      </c>
      <c r="D140" t="s">
        <v>45</v>
      </c>
      <c r="E140" s="2">
        <v>2016</v>
      </c>
    </row>
    <row r="141" spans="1:5" x14ac:dyDescent="0.25">
      <c r="A141" t="s">
        <v>62</v>
      </c>
      <c r="B141" s="3" t="s">
        <v>75</v>
      </c>
      <c r="C141" s="4">
        <v>3.5819999999999999</v>
      </c>
      <c r="D141" t="s">
        <v>63</v>
      </c>
      <c r="E141" s="2">
        <v>2016</v>
      </c>
    </row>
    <row r="142" spans="1:5" x14ac:dyDescent="0.25">
      <c r="A142" t="s">
        <v>54</v>
      </c>
      <c r="B142" s="3" t="s">
        <v>6</v>
      </c>
      <c r="C142" s="4">
        <v>2.72</v>
      </c>
      <c r="D142" t="s">
        <v>55</v>
      </c>
      <c r="E142" s="2">
        <v>2016</v>
      </c>
    </row>
    <row r="143" spans="1:5" x14ac:dyDescent="0.25">
      <c r="A143" t="s">
        <v>90</v>
      </c>
      <c r="B143" s="3" t="s">
        <v>38</v>
      </c>
      <c r="C143" s="4">
        <v>7.3490000000000002</v>
      </c>
      <c r="D143" t="s">
        <v>91</v>
      </c>
      <c r="E143" s="2">
        <v>2016</v>
      </c>
    </row>
    <row r="144" spans="1:5" x14ac:dyDescent="0.25">
      <c r="A144" t="s">
        <v>99</v>
      </c>
      <c r="B144" s="3" t="s">
        <v>100</v>
      </c>
      <c r="C144" s="4">
        <v>10.029</v>
      </c>
      <c r="D144" t="s">
        <v>101</v>
      </c>
      <c r="E144" s="2">
        <v>2016</v>
      </c>
    </row>
    <row r="145" spans="1:9" x14ac:dyDescent="0.25">
      <c r="A145" t="s">
        <v>82</v>
      </c>
      <c r="B145" s="3" t="s">
        <v>83</v>
      </c>
      <c r="C145" s="4">
        <v>47.831000000000003</v>
      </c>
      <c r="D145" t="s">
        <v>84</v>
      </c>
      <c r="E145" s="2">
        <v>2016</v>
      </c>
    </row>
    <row r="146" spans="1:9" x14ac:dyDescent="0.25">
      <c r="A146" t="s">
        <v>80</v>
      </c>
      <c r="B146" s="3" t="s">
        <v>15</v>
      </c>
      <c r="C146" s="4">
        <v>26.283999999999999</v>
      </c>
      <c r="D146" t="s">
        <v>81</v>
      </c>
      <c r="E146" s="2">
        <v>2016</v>
      </c>
    </row>
    <row r="147" spans="1:9" x14ac:dyDescent="0.25">
      <c r="A147" t="s">
        <v>46</v>
      </c>
      <c r="B147" s="3" t="s">
        <v>72</v>
      </c>
      <c r="C147" s="4">
        <v>12.124000000000001</v>
      </c>
      <c r="D147" t="s">
        <v>47</v>
      </c>
      <c r="E147" s="2">
        <v>2016</v>
      </c>
    </row>
    <row r="148" spans="1:9" x14ac:dyDescent="0.25">
      <c r="A148" t="s">
        <v>87</v>
      </c>
      <c r="B148" s="3" t="s">
        <v>88</v>
      </c>
      <c r="C148" s="20" t="s">
        <v>827</v>
      </c>
      <c r="D148" t="s">
        <v>89</v>
      </c>
      <c r="E148" s="34">
        <v>2016</v>
      </c>
    </row>
    <row r="149" spans="1:9" x14ac:dyDescent="0.25">
      <c r="A149" t="s">
        <v>94</v>
      </c>
      <c r="B149" s="3" t="s">
        <v>95</v>
      </c>
      <c r="C149" s="4">
        <v>2.6419999999999999</v>
      </c>
      <c r="D149" t="s">
        <v>96</v>
      </c>
      <c r="E149" s="2">
        <v>2016</v>
      </c>
    </row>
    <row r="150" spans="1:9" x14ac:dyDescent="0.25">
      <c r="A150" s="8" t="s">
        <v>652</v>
      </c>
      <c r="B150" t="s">
        <v>575</v>
      </c>
      <c r="C150" s="20" t="s">
        <v>827</v>
      </c>
      <c r="D150" t="s">
        <v>636</v>
      </c>
      <c r="E150" s="4">
        <v>2016</v>
      </c>
    </row>
    <row r="151" spans="1:9" x14ac:dyDescent="0.25">
      <c r="A151" t="s">
        <v>653</v>
      </c>
      <c r="B151" t="s">
        <v>73</v>
      </c>
      <c r="C151" s="4">
        <v>1.923</v>
      </c>
      <c r="D151" t="s">
        <v>637</v>
      </c>
      <c r="E151" s="4">
        <v>2016</v>
      </c>
    </row>
    <row r="152" spans="1:9" x14ac:dyDescent="0.25">
      <c r="A152" t="s">
        <v>654</v>
      </c>
      <c r="B152" t="s">
        <v>655</v>
      </c>
      <c r="C152" s="20" t="s">
        <v>827</v>
      </c>
      <c r="D152" t="s">
        <v>638</v>
      </c>
      <c r="E152" s="4">
        <v>2016</v>
      </c>
    </row>
    <row r="153" spans="1:9" x14ac:dyDescent="0.25">
      <c r="A153" t="s">
        <v>669</v>
      </c>
      <c r="B153" s="3" t="s">
        <v>76</v>
      </c>
      <c r="C153" s="20" t="s">
        <v>827</v>
      </c>
      <c r="D153" t="s">
        <v>65</v>
      </c>
      <c r="E153" s="4">
        <v>2016</v>
      </c>
    </row>
    <row r="154" spans="1:9" x14ac:dyDescent="0.25">
      <c r="A154" s="11" t="s">
        <v>670</v>
      </c>
      <c r="B154" s="32" t="s">
        <v>4</v>
      </c>
      <c r="C154" s="10">
        <v>0.872</v>
      </c>
      <c r="D154" s="11" t="s">
        <v>64</v>
      </c>
      <c r="E154" s="10">
        <v>2016</v>
      </c>
      <c r="F154" s="30">
        <f>MEDIAN(C125:C154)</f>
        <v>2.681</v>
      </c>
      <c r="G154" s="30">
        <f>AVERAGE(C125:C154)</f>
        <v>6.2780384615384621</v>
      </c>
      <c r="H154" s="31">
        <f>COUNTA(C125:C154)</f>
        <v>30</v>
      </c>
      <c r="I154" s="11">
        <f>SUM(C125:C154)</f>
        <v>163.22900000000001</v>
      </c>
    </row>
    <row r="155" spans="1:9" x14ac:dyDescent="0.25">
      <c r="A155" t="s">
        <v>327</v>
      </c>
      <c r="B155" s="3" t="s">
        <v>383</v>
      </c>
      <c r="C155" s="5">
        <v>72.406000000000006</v>
      </c>
      <c r="D155" t="s">
        <v>354</v>
      </c>
      <c r="E155" s="2">
        <v>2017</v>
      </c>
    </row>
    <row r="156" spans="1:9" x14ac:dyDescent="0.25">
      <c r="A156" t="s">
        <v>345</v>
      </c>
      <c r="B156" s="3" t="s">
        <v>401</v>
      </c>
      <c r="C156" s="5">
        <v>12.212999999999999</v>
      </c>
      <c r="D156" t="s">
        <v>373</v>
      </c>
      <c r="E156" s="2">
        <v>2017</v>
      </c>
    </row>
    <row r="157" spans="1:9" x14ac:dyDescent="0.25">
      <c r="A157" t="s">
        <v>339</v>
      </c>
      <c r="B157" s="3" t="s">
        <v>395</v>
      </c>
      <c r="C157" s="5">
        <v>10.292</v>
      </c>
      <c r="D157" t="s">
        <v>366</v>
      </c>
      <c r="E157" s="2">
        <v>2017</v>
      </c>
    </row>
    <row r="158" spans="1:9" x14ac:dyDescent="0.25">
      <c r="A158" t="s">
        <v>349</v>
      </c>
      <c r="B158" s="3" t="s">
        <v>405</v>
      </c>
      <c r="C158" s="5">
        <v>10.292</v>
      </c>
      <c r="D158" t="s">
        <v>378</v>
      </c>
      <c r="E158" s="2">
        <v>2017</v>
      </c>
    </row>
    <row r="159" spans="1:9" x14ac:dyDescent="0.25">
      <c r="A159" t="s">
        <v>330</v>
      </c>
      <c r="B159" s="3" t="s">
        <v>386</v>
      </c>
      <c r="C159" s="5">
        <v>10.029</v>
      </c>
      <c r="D159" t="s">
        <v>357</v>
      </c>
      <c r="E159" s="2">
        <v>2017</v>
      </c>
    </row>
    <row r="160" spans="1:9" x14ac:dyDescent="0.25">
      <c r="A160" t="s">
        <v>350</v>
      </c>
      <c r="B160" s="3" t="s">
        <v>406</v>
      </c>
      <c r="C160" s="5">
        <v>6.4290000000000003</v>
      </c>
      <c r="D160" t="s">
        <v>379</v>
      </c>
      <c r="E160" s="2">
        <v>2017</v>
      </c>
    </row>
    <row r="161" spans="1:5" x14ac:dyDescent="0.25">
      <c r="A161" t="s">
        <v>325</v>
      </c>
      <c r="B161" s="3" t="s">
        <v>409</v>
      </c>
      <c r="C161" s="5">
        <v>5.625</v>
      </c>
      <c r="D161" t="s">
        <v>635</v>
      </c>
      <c r="E161" s="2">
        <v>2017</v>
      </c>
    </row>
    <row r="162" spans="1:5" x14ac:dyDescent="0.25">
      <c r="A162" t="s">
        <v>332</v>
      </c>
      <c r="B162" s="3" t="s">
        <v>388</v>
      </c>
      <c r="C162" s="5">
        <v>5.2949999999999999</v>
      </c>
      <c r="D162" t="s">
        <v>359</v>
      </c>
      <c r="E162" s="2">
        <v>2017</v>
      </c>
    </row>
    <row r="163" spans="1:5" x14ac:dyDescent="0.25">
      <c r="A163" t="s">
        <v>340</v>
      </c>
      <c r="B163" s="3" t="s">
        <v>396</v>
      </c>
      <c r="C163" s="5">
        <v>5.2949999999999999</v>
      </c>
      <c r="D163" t="s">
        <v>367</v>
      </c>
      <c r="E163" s="2">
        <v>2017</v>
      </c>
    </row>
    <row r="164" spans="1:5" x14ac:dyDescent="0.25">
      <c r="A164" t="s">
        <v>348</v>
      </c>
      <c r="B164" s="3" t="s">
        <v>404</v>
      </c>
      <c r="C164" s="5">
        <v>5.2720000000000002</v>
      </c>
      <c r="D164" t="s">
        <v>377</v>
      </c>
      <c r="E164" s="2">
        <v>2017</v>
      </c>
    </row>
    <row r="165" spans="1:5" x14ac:dyDescent="0.25">
      <c r="A165" t="s">
        <v>326</v>
      </c>
      <c r="B165" s="3" t="s">
        <v>382</v>
      </c>
      <c r="C165" s="5">
        <v>3.988</v>
      </c>
      <c r="D165" t="s">
        <v>353</v>
      </c>
      <c r="E165" s="2">
        <v>2017</v>
      </c>
    </row>
    <row r="166" spans="1:5" x14ac:dyDescent="0.25">
      <c r="A166" t="s">
        <v>333</v>
      </c>
      <c r="B166" s="3" t="s">
        <v>389</v>
      </c>
      <c r="C166" s="5">
        <v>3.988</v>
      </c>
      <c r="D166" t="s">
        <v>360</v>
      </c>
      <c r="E166" s="2">
        <v>2017</v>
      </c>
    </row>
    <row r="167" spans="1:5" x14ac:dyDescent="0.25">
      <c r="A167" t="s">
        <v>334</v>
      </c>
      <c r="B167" s="3" t="s">
        <v>390</v>
      </c>
      <c r="C167" s="5">
        <v>3.3889999999999998</v>
      </c>
      <c r="D167" t="s">
        <v>363</v>
      </c>
      <c r="E167" s="2">
        <v>2017</v>
      </c>
    </row>
    <row r="168" spans="1:5" x14ac:dyDescent="0.25">
      <c r="A168" t="s">
        <v>343</v>
      </c>
      <c r="B168" s="3" t="s">
        <v>399</v>
      </c>
      <c r="C168" s="5">
        <v>3.3889999999999998</v>
      </c>
      <c r="D168" t="s">
        <v>371</v>
      </c>
      <c r="E168" s="2">
        <v>2017</v>
      </c>
    </row>
    <row r="169" spans="1:5" x14ac:dyDescent="0.25">
      <c r="A169" t="s">
        <v>352</v>
      </c>
      <c r="B169" s="3" t="s">
        <v>408</v>
      </c>
      <c r="C169" s="5">
        <v>3.3889999999999998</v>
      </c>
      <c r="D169" t="s">
        <v>381</v>
      </c>
      <c r="E169" s="2">
        <v>2017</v>
      </c>
    </row>
    <row r="170" spans="1:5" x14ac:dyDescent="0.25">
      <c r="A170" t="s">
        <v>335</v>
      </c>
      <c r="B170" s="3" t="s">
        <v>391</v>
      </c>
      <c r="C170" s="5">
        <v>3.2770000000000001</v>
      </c>
      <c r="D170" t="s">
        <v>361</v>
      </c>
      <c r="E170" s="2">
        <v>2017</v>
      </c>
    </row>
    <row r="171" spans="1:5" x14ac:dyDescent="0.25">
      <c r="A171" t="s">
        <v>328</v>
      </c>
      <c r="B171" s="3" t="s">
        <v>384</v>
      </c>
      <c r="C171" s="5">
        <v>2.6309999999999998</v>
      </c>
      <c r="D171" t="s">
        <v>355</v>
      </c>
      <c r="E171" s="2">
        <v>2017</v>
      </c>
    </row>
    <row r="172" spans="1:5" x14ac:dyDescent="0.25">
      <c r="A172" t="s">
        <v>336</v>
      </c>
      <c r="B172" s="3" t="s">
        <v>392</v>
      </c>
      <c r="C172" s="5">
        <v>2.6309999999999998</v>
      </c>
      <c r="D172" t="s">
        <v>362</v>
      </c>
      <c r="E172" s="2">
        <v>2017</v>
      </c>
    </row>
    <row r="173" spans="1:5" x14ac:dyDescent="0.25">
      <c r="A173" t="s">
        <v>337</v>
      </c>
      <c r="B173" s="3" t="s">
        <v>393</v>
      </c>
      <c r="C173" s="5">
        <v>2.6309999999999998</v>
      </c>
      <c r="D173" t="s">
        <v>364</v>
      </c>
      <c r="E173" s="2">
        <v>2017</v>
      </c>
    </row>
    <row r="174" spans="1:5" x14ac:dyDescent="0.25">
      <c r="A174" t="s">
        <v>344</v>
      </c>
      <c r="B174" s="3" t="s">
        <v>400</v>
      </c>
      <c r="C174" s="5">
        <v>2.6309999999999998</v>
      </c>
      <c r="D174" t="s">
        <v>372</v>
      </c>
      <c r="E174" s="2">
        <v>2017</v>
      </c>
    </row>
    <row r="175" spans="1:5" x14ac:dyDescent="0.25">
      <c r="A175" t="s">
        <v>331</v>
      </c>
      <c r="B175" s="3" t="s">
        <v>387</v>
      </c>
      <c r="C175" s="5">
        <v>2.448</v>
      </c>
      <c r="D175" t="s">
        <v>358</v>
      </c>
      <c r="E175" s="2">
        <v>2017</v>
      </c>
    </row>
    <row r="176" spans="1:5" x14ac:dyDescent="0.25">
      <c r="A176" t="s">
        <v>346</v>
      </c>
      <c r="B176" s="3" t="s">
        <v>402</v>
      </c>
      <c r="C176" s="5">
        <v>2.448</v>
      </c>
      <c r="D176" t="s">
        <v>374</v>
      </c>
      <c r="E176" s="2">
        <v>2017</v>
      </c>
    </row>
    <row r="177" spans="1:9" x14ac:dyDescent="0.25">
      <c r="A177" t="s">
        <v>329</v>
      </c>
      <c r="B177" s="3" t="s">
        <v>385</v>
      </c>
      <c r="C177" s="5">
        <v>2.367</v>
      </c>
      <c r="D177" t="s">
        <v>356</v>
      </c>
      <c r="E177" s="2">
        <v>2017</v>
      </c>
    </row>
    <row r="178" spans="1:9" x14ac:dyDescent="0.25">
      <c r="A178" t="s">
        <v>338</v>
      </c>
      <c r="B178" s="3" t="s">
        <v>394</v>
      </c>
      <c r="C178" s="5">
        <v>2.367</v>
      </c>
      <c r="D178" t="s">
        <v>365</v>
      </c>
      <c r="E178" s="2">
        <v>2017</v>
      </c>
    </row>
    <row r="179" spans="1:9" x14ac:dyDescent="0.25">
      <c r="A179" t="s">
        <v>341</v>
      </c>
      <c r="B179" s="3" t="s">
        <v>397</v>
      </c>
      <c r="C179" s="5">
        <v>2.367</v>
      </c>
      <c r="D179" t="s">
        <v>368</v>
      </c>
      <c r="E179" s="2">
        <v>2017</v>
      </c>
    </row>
    <row r="180" spans="1:9" x14ac:dyDescent="0.25">
      <c r="A180" t="s">
        <v>351</v>
      </c>
      <c r="B180" s="3" t="s">
        <v>407</v>
      </c>
      <c r="C180" s="5">
        <v>2.367</v>
      </c>
      <c r="D180" t="s">
        <v>380</v>
      </c>
      <c r="E180" s="2">
        <v>2017</v>
      </c>
    </row>
    <row r="181" spans="1:9" x14ac:dyDescent="0.25">
      <c r="A181" t="s">
        <v>342</v>
      </c>
      <c r="B181" s="3" t="s">
        <v>398</v>
      </c>
      <c r="C181" s="5">
        <v>0.98799999999999999</v>
      </c>
      <c r="D181" t="s">
        <v>369</v>
      </c>
      <c r="E181" s="2">
        <v>2017</v>
      </c>
    </row>
    <row r="182" spans="1:9" x14ac:dyDescent="0.25">
      <c r="A182" s="11" t="s">
        <v>347</v>
      </c>
      <c r="B182" s="32" t="s">
        <v>403</v>
      </c>
      <c r="C182" s="36">
        <v>0.75700000000000001</v>
      </c>
      <c r="D182" s="11" t="s">
        <v>376</v>
      </c>
      <c r="E182" s="33">
        <v>2017</v>
      </c>
      <c r="F182" s="30">
        <f>MEDIAN(C155:C182)</f>
        <v>3.3889999999999998</v>
      </c>
      <c r="G182" s="30">
        <f>AVERAGE(C155:C182)</f>
        <v>6.828607142857142</v>
      </c>
      <c r="H182" s="31">
        <f>COUNT(C155:C182)</f>
        <v>28</v>
      </c>
      <c r="I182" s="11">
        <f>SUM(C155:C182)</f>
        <v>191.20099999999996</v>
      </c>
    </row>
    <row r="183" spans="1:9" x14ac:dyDescent="0.25">
      <c r="A183" t="s">
        <v>491</v>
      </c>
      <c r="B183" s="3" t="s">
        <v>160</v>
      </c>
      <c r="C183" s="21">
        <v>10.244</v>
      </c>
      <c r="D183" t="s">
        <v>454</v>
      </c>
      <c r="E183">
        <v>2018</v>
      </c>
    </row>
    <row r="184" spans="1:9" x14ac:dyDescent="0.25">
      <c r="A184" t="s">
        <v>487</v>
      </c>
      <c r="B184" s="3" t="s">
        <v>441</v>
      </c>
      <c r="C184" s="21">
        <v>10.84</v>
      </c>
      <c r="D184" t="s">
        <v>442</v>
      </c>
      <c r="E184">
        <v>2018</v>
      </c>
    </row>
    <row r="185" spans="1:9" x14ac:dyDescent="0.25">
      <c r="A185" t="s">
        <v>499</v>
      </c>
      <c r="B185" s="3" t="s">
        <v>441</v>
      </c>
      <c r="C185" s="21">
        <v>10.84</v>
      </c>
      <c r="D185" t="s">
        <v>452</v>
      </c>
      <c r="E185">
        <v>2018</v>
      </c>
    </row>
    <row r="186" spans="1:9" x14ac:dyDescent="0.25">
      <c r="A186" t="s">
        <v>468</v>
      </c>
      <c r="B186" s="3" t="s">
        <v>13</v>
      </c>
      <c r="C186" s="21">
        <v>5.0670000000000002</v>
      </c>
      <c r="D186" t="s">
        <v>419</v>
      </c>
      <c r="E186" s="35">
        <v>2018</v>
      </c>
    </row>
    <row r="187" spans="1:9" x14ac:dyDescent="0.25">
      <c r="A187" t="s">
        <v>476</v>
      </c>
      <c r="B187" s="3" t="s">
        <v>13</v>
      </c>
      <c r="C187" s="21">
        <v>5.0670000000000002</v>
      </c>
      <c r="D187" t="s">
        <v>446</v>
      </c>
      <c r="E187" s="35">
        <v>2018</v>
      </c>
    </row>
    <row r="188" spans="1:9" x14ac:dyDescent="0.25">
      <c r="A188" t="s">
        <v>479</v>
      </c>
      <c r="B188" s="3" t="s">
        <v>3</v>
      </c>
      <c r="C188" s="21">
        <v>2.6</v>
      </c>
      <c r="D188" t="s">
        <v>418</v>
      </c>
      <c r="E188">
        <v>2018</v>
      </c>
    </row>
    <row r="189" spans="1:9" x14ac:dyDescent="0.25">
      <c r="A189" t="s">
        <v>480</v>
      </c>
      <c r="B189" s="3" t="s">
        <v>3</v>
      </c>
      <c r="C189" s="21">
        <v>2.6</v>
      </c>
      <c r="D189" t="s">
        <v>451</v>
      </c>
      <c r="E189">
        <v>2018</v>
      </c>
    </row>
    <row r="190" spans="1:9" x14ac:dyDescent="0.25">
      <c r="A190" t="s">
        <v>485</v>
      </c>
      <c r="B190" s="3" t="s">
        <v>3</v>
      </c>
      <c r="C190" s="21">
        <v>2.6</v>
      </c>
      <c r="D190" t="s">
        <v>434</v>
      </c>
      <c r="E190">
        <v>2018</v>
      </c>
    </row>
    <row r="191" spans="1:9" x14ac:dyDescent="0.25">
      <c r="A191" t="s">
        <v>486</v>
      </c>
      <c r="B191" s="3" t="s">
        <v>3</v>
      </c>
      <c r="C191" s="21">
        <v>2.6</v>
      </c>
      <c r="D191" t="s">
        <v>421</v>
      </c>
      <c r="E191">
        <v>2018</v>
      </c>
    </row>
    <row r="192" spans="1:9" x14ac:dyDescent="0.25">
      <c r="A192" t="s">
        <v>489</v>
      </c>
      <c r="B192" s="3" t="s">
        <v>3</v>
      </c>
      <c r="C192" s="21">
        <v>2.6</v>
      </c>
      <c r="D192" t="s">
        <v>370</v>
      </c>
      <c r="E192">
        <v>2018</v>
      </c>
    </row>
    <row r="193" spans="1:5" x14ac:dyDescent="0.25">
      <c r="A193" t="s">
        <v>474</v>
      </c>
      <c r="B193" s="3" t="s">
        <v>12</v>
      </c>
      <c r="C193" s="21">
        <v>2.4910000000000001</v>
      </c>
      <c r="D193" t="s">
        <v>422</v>
      </c>
      <c r="E193" s="35">
        <v>2018</v>
      </c>
    </row>
    <row r="194" spans="1:5" x14ac:dyDescent="0.25">
      <c r="A194" t="s">
        <v>486</v>
      </c>
      <c r="B194" s="3" t="s">
        <v>12</v>
      </c>
      <c r="C194" s="21">
        <v>2.4910000000000001</v>
      </c>
      <c r="D194" t="s">
        <v>420</v>
      </c>
      <c r="E194">
        <v>2018</v>
      </c>
    </row>
    <row r="195" spans="1:5" x14ac:dyDescent="0.25">
      <c r="A195" t="s">
        <v>478</v>
      </c>
      <c r="B195" s="3" t="s">
        <v>73</v>
      </c>
      <c r="C195" s="21">
        <v>2.3620000000000001</v>
      </c>
      <c r="D195" t="s">
        <v>424</v>
      </c>
      <c r="E195">
        <v>2018</v>
      </c>
    </row>
    <row r="196" spans="1:5" x14ac:dyDescent="0.25">
      <c r="A196" t="s">
        <v>494</v>
      </c>
      <c r="B196" s="3" t="s">
        <v>73</v>
      </c>
      <c r="C196" s="21">
        <v>2.3620000000000001</v>
      </c>
      <c r="D196" t="s">
        <v>375</v>
      </c>
      <c r="E196">
        <v>2018</v>
      </c>
    </row>
    <row r="197" spans="1:5" x14ac:dyDescent="0.25">
      <c r="A197" t="s">
        <v>469</v>
      </c>
      <c r="B197" s="3" t="s">
        <v>414</v>
      </c>
      <c r="C197" s="21">
        <v>3.4750000000000001</v>
      </c>
      <c r="D197" t="s">
        <v>415</v>
      </c>
      <c r="E197" s="35">
        <v>2018</v>
      </c>
    </row>
    <row r="198" spans="1:5" x14ac:dyDescent="0.25">
      <c r="A198" t="s">
        <v>466</v>
      </c>
      <c r="B198" s="3" t="s">
        <v>411</v>
      </c>
      <c r="C198" s="21">
        <v>5.5110000000000001</v>
      </c>
      <c r="D198" t="s">
        <v>412</v>
      </c>
      <c r="E198" s="35">
        <v>2018</v>
      </c>
    </row>
    <row r="199" spans="1:5" x14ac:dyDescent="0.25">
      <c r="A199" t="s">
        <v>484</v>
      </c>
      <c r="B199" s="3" t="s">
        <v>428</v>
      </c>
      <c r="C199" s="21">
        <v>3.508</v>
      </c>
      <c r="D199" t="s">
        <v>429</v>
      </c>
      <c r="E199">
        <v>2018</v>
      </c>
    </row>
    <row r="200" spans="1:5" x14ac:dyDescent="0.25">
      <c r="A200" t="s">
        <v>467</v>
      </c>
      <c r="B200" s="3" t="s">
        <v>435</v>
      </c>
      <c r="C200" s="23" t="s">
        <v>827</v>
      </c>
      <c r="D200" t="s">
        <v>436</v>
      </c>
      <c r="E200" s="35">
        <v>2018</v>
      </c>
    </row>
    <row r="201" spans="1:5" x14ac:dyDescent="0.25">
      <c r="A201" t="s">
        <v>481</v>
      </c>
      <c r="B201" s="3" t="s">
        <v>439</v>
      </c>
      <c r="C201" s="21">
        <v>4.1550000000000002</v>
      </c>
      <c r="D201" t="s">
        <v>440</v>
      </c>
      <c r="E201">
        <v>2018</v>
      </c>
    </row>
    <row r="202" spans="1:5" x14ac:dyDescent="0.25">
      <c r="A202" t="s">
        <v>497</v>
      </c>
      <c r="B202" s="3" t="s">
        <v>432</v>
      </c>
      <c r="C202" s="21">
        <v>3.238</v>
      </c>
      <c r="D202" t="s">
        <v>433</v>
      </c>
      <c r="E202">
        <v>2018</v>
      </c>
    </row>
    <row r="203" spans="1:5" x14ac:dyDescent="0.25">
      <c r="A203" t="s">
        <v>472</v>
      </c>
      <c r="B203" s="3" t="s">
        <v>449</v>
      </c>
      <c r="C203" s="21">
        <v>4.0979999999999999</v>
      </c>
      <c r="D203" t="s">
        <v>450</v>
      </c>
      <c r="E203" s="35">
        <v>2018</v>
      </c>
    </row>
    <row r="204" spans="1:5" x14ac:dyDescent="0.25">
      <c r="A204" t="s">
        <v>466</v>
      </c>
      <c r="B204" s="3" t="s">
        <v>4</v>
      </c>
      <c r="C204" s="21">
        <v>0.73799999999999999</v>
      </c>
      <c r="D204" t="s">
        <v>413</v>
      </c>
      <c r="E204" s="35">
        <v>2018</v>
      </c>
    </row>
    <row r="205" spans="1:5" x14ac:dyDescent="0.25">
      <c r="A205" t="s">
        <v>492</v>
      </c>
      <c r="B205" s="3" t="s">
        <v>4</v>
      </c>
      <c r="C205" s="21">
        <v>0.73799999999999999</v>
      </c>
      <c r="D205" t="s">
        <v>423</v>
      </c>
      <c r="E205">
        <v>2018</v>
      </c>
    </row>
    <row r="206" spans="1:5" x14ac:dyDescent="0.25">
      <c r="A206" t="s">
        <v>500</v>
      </c>
      <c r="B206" s="3" t="s">
        <v>4</v>
      </c>
      <c r="C206" s="21">
        <v>0.73799999999999999</v>
      </c>
      <c r="D206" t="s">
        <v>458</v>
      </c>
      <c r="E206">
        <v>2018</v>
      </c>
    </row>
    <row r="207" spans="1:5" x14ac:dyDescent="0.25">
      <c r="A207" t="s">
        <v>477</v>
      </c>
      <c r="B207" s="3" t="s">
        <v>447</v>
      </c>
      <c r="C207" s="21">
        <v>0.73799999999999999</v>
      </c>
      <c r="D207" t="s">
        <v>448</v>
      </c>
      <c r="E207" s="35">
        <v>2018</v>
      </c>
    </row>
    <row r="208" spans="1:5" x14ac:dyDescent="0.25">
      <c r="A208" t="s">
        <v>464</v>
      </c>
      <c r="B208" s="3" t="s">
        <v>253</v>
      </c>
      <c r="C208" s="6">
        <v>1.605</v>
      </c>
      <c r="D208" t="s">
        <v>455</v>
      </c>
      <c r="E208" s="35">
        <v>2018</v>
      </c>
    </row>
    <row r="209" spans="1:9" x14ac:dyDescent="0.25">
      <c r="A209" t="s">
        <v>473</v>
      </c>
      <c r="B209" s="3" t="s">
        <v>253</v>
      </c>
      <c r="C209" s="6">
        <v>1.605</v>
      </c>
      <c r="D209" t="s">
        <v>444</v>
      </c>
      <c r="E209" s="35">
        <v>2018</v>
      </c>
    </row>
    <row r="210" spans="1:9" x14ac:dyDescent="0.25">
      <c r="A210" t="s">
        <v>482</v>
      </c>
      <c r="B210" s="3" t="s">
        <v>430</v>
      </c>
      <c r="C210" s="21">
        <v>3.3820000000000001</v>
      </c>
      <c r="D210" t="s">
        <v>431</v>
      </c>
      <c r="E210">
        <v>2018</v>
      </c>
    </row>
    <row r="211" spans="1:9" x14ac:dyDescent="0.25">
      <c r="A211" t="s">
        <v>483</v>
      </c>
      <c r="B211" s="3" t="s">
        <v>459</v>
      </c>
      <c r="C211" s="21">
        <v>2.0640000000000001</v>
      </c>
      <c r="D211" t="s">
        <v>460</v>
      </c>
      <c r="E211">
        <v>2018</v>
      </c>
    </row>
    <row r="212" spans="1:9" x14ac:dyDescent="0.25">
      <c r="A212" t="s">
        <v>501</v>
      </c>
      <c r="B212" s="3" t="s">
        <v>7</v>
      </c>
      <c r="C212" s="21">
        <v>2.766</v>
      </c>
      <c r="D212" t="s">
        <v>453</v>
      </c>
      <c r="E212">
        <v>2018</v>
      </c>
    </row>
    <row r="213" spans="1:9" x14ac:dyDescent="0.25">
      <c r="A213" t="s">
        <v>502</v>
      </c>
      <c r="B213" s="3" t="s">
        <v>437</v>
      </c>
      <c r="C213" s="21">
        <v>4.1219999999999999</v>
      </c>
      <c r="D213" t="s">
        <v>438</v>
      </c>
      <c r="E213">
        <v>2018</v>
      </c>
    </row>
    <row r="214" spans="1:9" x14ac:dyDescent="0.25">
      <c r="A214" t="s">
        <v>475</v>
      </c>
      <c r="B214" s="3" t="s">
        <v>120</v>
      </c>
      <c r="C214" s="21">
        <v>2.839</v>
      </c>
      <c r="D214" t="s">
        <v>427</v>
      </c>
      <c r="E214" s="35">
        <v>2018</v>
      </c>
    </row>
    <row r="215" spans="1:9" x14ac:dyDescent="0.25">
      <c r="A215" t="s">
        <v>488</v>
      </c>
      <c r="B215" s="3" t="s">
        <v>120</v>
      </c>
      <c r="C215" s="21">
        <v>2.839</v>
      </c>
      <c r="D215" t="s">
        <v>445</v>
      </c>
      <c r="E215">
        <v>2018</v>
      </c>
    </row>
    <row r="216" spans="1:9" x14ac:dyDescent="0.25">
      <c r="A216" t="s">
        <v>498</v>
      </c>
      <c r="B216" s="3" t="s">
        <v>120</v>
      </c>
      <c r="C216" s="21">
        <v>2.839</v>
      </c>
      <c r="D216" t="s">
        <v>461</v>
      </c>
      <c r="E216">
        <v>2018</v>
      </c>
    </row>
    <row r="217" spans="1:9" x14ac:dyDescent="0.25">
      <c r="A217" t="s">
        <v>490</v>
      </c>
      <c r="B217" s="3" t="s">
        <v>261</v>
      </c>
      <c r="C217" s="21">
        <v>2.0920000000000001</v>
      </c>
      <c r="D217" t="s">
        <v>417</v>
      </c>
      <c r="E217">
        <v>2018</v>
      </c>
    </row>
    <row r="218" spans="1:9" x14ac:dyDescent="0.25">
      <c r="A218" s="11" t="s">
        <v>495</v>
      </c>
      <c r="B218" s="32" t="s">
        <v>456</v>
      </c>
      <c r="C218" s="37">
        <v>3.7130000000000001</v>
      </c>
      <c r="D218" s="11" t="s">
        <v>457</v>
      </c>
      <c r="E218" s="11">
        <v>2018</v>
      </c>
      <c r="F218" s="30">
        <f>MEDIAN(C183:C218)</f>
        <v>2.766</v>
      </c>
      <c r="G218" s="30">
        <f>AVERAGE(C183:C218)</f>
        <v>3.4733428571428568</v>
      </c>
      <c r="H218" s="31">
        <f>COUNTA(C183:C218)</f>
        <v>36</v>
      </c>
      <c r="I218" s="38">
        <f>SUM(C183:C218)</f>
        <v>121.56699999999999</v>
      </c>
    </row>
    <row r="219" spans="1:9" x14ac:dyDescent="0.25">
      <c r="A219" t="s">
        <v>558</v>
      </c>
      <c r="B219" t="s">
        <v>559</v>
      </c>
      <c r="C219" s="4">
        <v>18.173999999999999</v>
      </c>
      <c r="D219" t="s">
        <v>560</v>
      </c>
      <c r="E219" s="4">
        <v>2019</v>
      </c>
    </row>
    <row r="220" spans="1:9" x14ac:dyDescent="0.25">
      <c r="A220" t="s">
        <v>534</v>
      </c>
      <c r="B220" t="s">
        <v>535</v>
      </c>
      <c r="C220" s="4">
        <v>4.6559999999999997</v>
      </c>
      <c r="D220" t="s">
        <v>536</v>
      </c>
      <c r="E220" s="4">
        <v>2019</v>
      </c>
    </row>
    <row r="221" spans="1:9" x14ac:dyDescent="0.25">
      <c r="A221" t="s">
        <v>524</v>
      </c>
      <c r="B221" t="s">
        <v>160</v>
      </c>
      <c r="C221">
        <v>9.4960000000000004</v>
      </c>
      <c r="D221" t="s">
        <v>526</v>
      </c>
      <c r="E221" s="4">
        <v>2019</v>
      </c>
    </row>
    <row r="222" spans="1:9" x14ac:dyDescent="0.25">
      <c r="A222" t="s">
        <v>561</v>
      </c>
      <c r="B222" t="s">
        <v>562</v>
      </c>
      <c r="C222" s="4">
        <v>2.17</v>
      </c>
      <c r="D222" t="s">
        <v>563</v>
      </c>
      <c r="E222" s="4">
        <v>2019</v>
      </c>
    </row>
    <row r="223" spans="1:9" x14ac:dyDescent="0.25">
      <c r="A223" t="s">
        <v>516</v>
      </c>
      <c r="B223" t="s">
        <v>441</v>
      </c>
      <c r="C223" s="4">
        <v>11.814</v>
      </c>
      <c r="D223" t="s">
        <v>517</v>
      </c>
      <c r="E223" s="4">
        <v>2019</v>
      </c>
    </row>
    <row r="224" spans="1:9" x14ac:dyDescent="0.25">
      <c r="A224" t="s">
        <v>513</v>
      </c>
      <c r="B224" t="s">
        <v>514</v>
      </c>
      <c r="C224" s="4">
        <v>2.3450000000000002</v>
      </c>
      <c r="D224" t="s">
        <v>515</v>
      </c>
      <c r="E224" s="4">
        <v>2019</v>
      </c>
    </row>
    <row r="225" spans="1:5" x14ac:dyDescent="0.25">
      <c r="A225" t="s">
        <v>471</v>
      </c>
      <c r="B225" t="s">
        <v>13</v>
      </c>
      <c r="C225" s="4">
        <v>5.5620000000000003</v>
      </c>
      <c r="D225" t="s">
        <v>443</v>
      </c>
      <c r="E225" s="4">
        <v>2019</v>
      </c>
    </row>
    <row r="226" spans="1:5" x14ac:dyDescent="0.25">
      <c r="A226" t="s">
        <v>522</v>
      </c>
      <c r="B226" t="s">
        <v>13</v>
      </c>
      <c r="C226" s="4">
        <v>5.5620000000000003</v>
      </c>
      <c r="D226" t="s">
        <v>523</v>
      </c>
      <c r="E226" s="4">
        <v>2019</v>
      </c>
    </row>
    <row r="227" spans="1:5" x14ac:dyDescent="0.25">
      <c r="A227" t="s">
        <v>556</v>
      </c>
      <c r="B227" t="s">
        <v>13</v>
      </c>
      <c r="C227" s="4">
        <v>5.5620000000000003</v>
      </c>
      <c r="D227" t="s">
        <v>557</v>
      </c>
      <c r="E227" s="4">
        <v>2019</v>
      </c>
    </row>
    <row r="228" spans="1:5" x14ac:dyDescent="0.25">
      <c r="A228" t="s">
        <v>509</v>
      </c>
      <c r="B228" t="s">
        <v>3</v>
      </c>
      <c r="C228" s="4">
        <v>2.3780000000000001</v>
      </c>
      <c r="D228" t="s">
        <v>510</v>
      </c>
      <c r="E228" s="4">
        <v>2019</v>
      </c>
    </row>
    <row r="229" spans="1:5" x14ac:dyDescent="0.25">
      <c r="A229" t="s">
        <v>511</v>
      </c>
      <c r="B229" t="s">
        <v>3</v>
      </c>
      <c r="C229" s="4">
        <v>2.3780000000000001</v>
      </c>
      <c r="D229" t="s">
        <v>512</v>
      </c>
      <c r="E229" s="4">
        <v>2019</v>
      </c>
    </row>
    <row r="230" spans="1:5" x14ac:dyDescent="0.25">
      <c r="A230" t="s">
        <v>524</v>
      </c>
      <c r="B230" t="s">
        <v>3</v>
      </c>
      <c r="C230" s="4">
        <v>2.3780000000000001</v>
      </c>
      <c r="D230" t="s">
        <v>525</v>
      </c>
      <c r="E230" s="4">
        <v>2019</v>
      </c>
    </row>
    <row r="231" spans="1:5" x14ac:dyDescent="0.25">
      <c r="A231" t="s">
        <v>493</v>
      </c>
      <c r="B231" t="s">
        <v>3</v>
      </c>
      <c r="C231" s="4">
        <v>2.3780000000000001</v>
      </c>
      <c r="D231" t="s">
        <v>410</v>
      </c>
      <c r="E231" s="5">
        <v>2019</v>
      </c>
    </row>
    <row r="232" spans="1:5" x14ac:dyDescent="0.25">
      <c r="A232" t="s">
        <v>552</v>
      </c>
      <c r="B232" t="s">
        <v>3</v>
      </c>
      <c r="C232" s="4">
        <v>2.3780000000000001</v>
      </c>
      <c r="D232" t="s">
        <v>553</v>
      </c>
      <c r="E232" s="5">
        <v>2019</v>
      </c>
    </row>
    <row r="233" spans="1:5" x14ac:dyDescent="0.25">
      <c r="A233" t="s">
        <v>496</v>
      </c>
      <c r="B233" t="s">
        <v>3</v>
      </c>
      <c r="C233" s="4">
        <v>2.3780000000000001</v>
      </c>
      <c r="D233" t="s">
        <v>416</v>
      </c>
      <c r="E233" s="5">
        <v>2019</v>
      </c>
    </row>
    <row r="234" spans="1:5" x14ac:dyDescent="0.25">
      <c r="A234" t="s">
        <v>529</v>
      </c>
      <c r="B234" t="s">
        <v>530</v>
      </c>
      <c r="C234" s="4">
        <v>2.7839999999999998</v>
      </c>
      <c r="D234" t="s">
        <v>531</v>
      </c>
      <c r="E234" s="4">
        <v>2019</v>
      </c>
    </row>
    <row r="235" spans="1:5" x14ac:dyDescent="0.25">
      <c r="A235" t="s">
        <v>554</v>
      </c>
      <c r="B235" t="s">
        <v>73</v>
      </c>
      <c r="C235" s="4">
        <v>2.496</v>
      </c>
      <c r="D235" t="s">
        <v>555</v>
      </c>
      <c r="E235" s="4">
        <v>2019</v>
      </c>
    </row>
    <row r="236" spans="1:5" x14ac:dyDescent="0.25">
      <c r="A236" t="s">
        <v>466</v>
      </c>
      <c r="B236" t="s">
        <v>503</v>
      </c>
      <c r="C236" s="4">
        <v>3.907</v>
      </c>
      <c r="D236" t="s">
        <v>504</v>
      </c>
      <c r="E236" s="4">
        <v>2019</v>
      </c>
    </row>
    <row r="237" spans="1:5" x14ac:dyDescent="0.25">
      <c r="A237" t="s">
        <v>527</v>
      </c>
      <c r="B237" t="s">
        <v>428</v>
      </c>
      <c r="C237" s="4">
        <v>2.6349999999999998</v>
      </c>
      <c r="D237" t="s">
        <v>528</v>
      </c>
      <c r="E237" s="4">
        <v>2019</v>
      </c>
    </row>
    <row r="238" spans="1:5" x14ac:dyDescent="0.25">
      <c r="A238" t="s">
        <v>564</v>
      </c>
      <c r="B238" t="s">
        <v>428</v>
      </c>
      <c r="C238" s="4">
        <v>2.6349999999999998</v>
      </c>
      <c r="D238" t="s">
        <v>565</v>
      </c>
      <c r="E238" s="4">
        <v>2019</v>
      </c>
    </row>
    <row r="239" spans="1:5" x14ac:dyDescent="0.25">
      <c r="A239" t="s">
        <v>465</v>
      </c>
      <c r="B239" t="s">
        <v>462</v>
      </c>
      <c r="C239" s="4">
        <v>8.6829999999999998</v>
      </c>
      <c r="D239" t="s">
        <v>463</v>
      </c>
      <c r="E239" s="4">
        <v>2019</v>
      </c>
    </row>
    <row r="240" spans="1:5" x14ac:dyDescent="0.25">
      <c r="A240" t="s">
        <v>547</v>
      </c>
      <c r="B240" t="s">
        <v>548</v>
      </c>
      <c r="C240" s="20" t="s">
        <v>324</v>
      </c>
      <c r="D240" t="s">
        <v>549</v>
      </c>
      <c r="E240" s="4">
        <v>2019</v>
      </c>
    </row>
    <row r="241" spans="1:9" x14ac:dyDescent="0.25">
      <c r="A241" t="s">
        <v>505</v>
      </c>
      <c r="B241" t="s">
        <v>6</v>
      </c>
      <c r="C241" s="4">
        <v>2.8319999999999999</v>
      </c>
      <c r="D241" t="s">
        <v>506</v>
      </c>
      <c r="E241" s="4">
        <v>2019</v>
      </c>
    </row>
    <row r="242" spans="1:9" x14ac:dyDescent="0.25">
      <c r="A242" t="s">
        <v>550</v>
      </c>
      <c r="B242" t="s">
        <v>6</v>
      </c>
      <c r="C242" s="4">
        <v>2.8319999999999999</v>
      </c>
      <c r="D242" t="s">
        <v>551</v>
      </c>
      <c r="E242" s="5">
        <v>2019</v>
      </c>
    </row>
    <row r="243" spans="1:9" x14ac:dyDescent="0.25">
      <c r="A243" t="s">
        <v>470</v>
      </c>
      <c r="B243" t="s">
        <v>425</v>
      </c>
      <c r="C243" s="4">
        <v>2.302</v>
      </c>
      <c r="D243" t="s">
        <v>426</v>
      </c>
      <c r="E243" s="4">
        <v>2019</v>
      </c>
    </row>
    <row r="244" spans="1:9" x14ac:dyDescent="0.25">
      <c r="A244" t="s">
        <v>544</v>
      </c>
      <c r="B244" t="s">
        <v>545</v>
      </c>
      <c r="C244" s="7">
        <v>4.899</v>
      </c>
      <c r="D244" t="s">
        <v>546</v>
      </c>
      <c r="E244" s="5">
        <v>2019</v>
      </c>
    </row>
    <row r="245" spans="1:9" x14ac:dyDescent="0.25">
      <c r="A245" t="s">
        <v>518</v>
      </c>
      <c r="B245" t="s">
        <v>100</v>
      </c>
      <c r="C245" s="4">
        <v>12.321</v>
      </c>
      <c r="D245" t="s">
        <v>519</v>
      </c>
      <c r="E245" s="4">
        <v>2019</v>
      </c>
    </row>
    <row r="246" spans="1:9" x14ac:dyDescent="0.25">
      <c r="A246" t="s">
        <v>542</v>
      </c>
      <c r="B246" t="s">
        <v>83</v>
      </c>
      <c r="C246" s="4">
        <v>59.101999999999997</v>
      </c>
      <c r="D246" t="s">
        <v>543</v>
      </c>
      <c r="E246" s="4">
        <v>2019</v>
      </c>
    </row>
    <row r="247" spans="1:9" x14ac:dyDescent="0.25">
      <c r="A247" t="s">
        <v>539</v>
      </c>
      <c r="B247" t="s">
        <v>540</v>
      </c>
      <c r="C247" s="4">
        <v>12.804</v>
      </c>
      <c r="D247" t="s">
        <v>541</v>
      </c>
      <c r="E247" s="4">
        <v>2019</v>
      </c>
    </row>
    <row r="248" spans="1:9" x14ac:dyDescent="0.25">
      <c r="A248" t="s">
        <v>532</v>
      </c>
      <c r="B248" t="s">
        <v>437</v>
      </c>
      <c r="C248" s="4">
        <v>4.0110000000000001</v>
      </c>
      <c r="D248" t="s">
        <v>533</v>
      </c>
      <c r="E248" s="4">
        <v>2019</v>
      </c>
    </row>
    <row r="249" spans="1:9" x14ac:dyDescent="0.25">
      <c r="A249" t="s">
        <v>520</v>
      </c>
      <c r="B249" t="s">
        <v>120</v>
      </c>
      <c r="C249">
        <v>2.7650000000000001</v>
      </c>
      <c r="D249" t="s">
        <v>521</v>
      </c>
      <c r="E249" s="4">
        <v>2019</v>
      </c>
    </row>
    <row r="250" spans="1:9" x14ac:dyDescent="0.25">
      <c r="A250" s="11" t="s">
        <v>507</v>
      </c>
      <c r="B250" s="11" t="s">
        <v>261</v>
      </c>
      <c r="C250" s="11">
        <v>2.0470000000000002</v>
      </c>
      <c r="D250" s="11" t="s">
        <v>508</v>
      </c>
      <c r="E250" s="10">
        <v>2019</v>
      </c>
      <c r="F250" s="30">
        <f>MEDIAN(C219:C250)</f>
        <v>2.8319999999999999</v>
      </c>
      <c r="G250" s="30">
        <f>AVERAGE(C219:C250)</f>
        <v>6.7310967741935475</v>
      </c>
      <c r="H250" s="31">
        <f>COUNTA(C219:C250)</f>
        <v>32</v>
      </c>
      <c r="I250" s="11">
        <f>SUM(C219:C250)</f>
        <v>208.66399999999996</v>
      </c>
    </row>
    <row r="251" spans="1:9" x14ac:dyDescent="0.25">
      <c r="A251" t="s">
        <v>601</v>
      </c>
      <c r="B251" t="s">
        <v>183</v>
      </c>
      <c r="C251" s="4">
        <v>3.956</v>
      </c>
      <c r="D251" t="s">
        <v>566</v>
      </c>
      <c r="E251" s="4">
        <v>2020</v>
      </c>
    </row>
    <row r="252" spans="1:9" x14ac:dyDescent="0.25">
      <c r="A252" t="s">
        <v>602</v>
      </c>
      <c r="B252" t="s">
        <v>6</v>
      </c>
      <c r="C252" s="4">
        <v>3.125</v>
      </c>
      <c r="D252" t="s">
        <v>567</v>
      </c>
      <c r="E252" s="4">
        <v>2020</v>
      </c>
    </row>
    <row r="253" spans="1:9" x14ac:dyDescent="0.25">
      <c r="A253" t="s">
        <v>603</v>
      </c>
      <c r="B253" t="s">
        <v>569</v>
      </c>
      <c r="C253" s="4">
        <v>1.53</v>
      </c>
      <c r="D253" t="s">
        <v>568</v>
      </c>
      <c r="E253" s="4">
        <v>2020</v>
      </c>
    </row>
    <row r="254" spans="1:9" x14ac:dyDescent="0.25">
      <c r="A254" t="s">
        <v>604</v>
      </c>
      <c r="B254" t="s">
        <v>3</v>
      </c>
      <c r="C254" s="4">
        <v>2.508</v>
      </c>
      <c r="D254" t="s">
        <v>570</v>
      </c>
      <c r="E254" s="4">
        <v>2020</v>
      </c>
    </row>
    <row r="255" spans="1:9" x14ac:dyDescent="0.25">
      <c r="A255" t="s">
        <v>605</v>
      </c>
      <c r="B255" t="s">
        <v>3</v>
      </c>
      <c r="C255" s="4">
        <v>2.508</v>
      </c>
      <c r="D255" t="s">
        <v>571</v>
      </c>
      <c r="E255" s="4">
        <v>2020</v>
      </c>
    </row>
    <row r="256" spans="1:9" x14ac:dyDescent="0.25">
      <c r="A256" t="s">
        <v>606</v>
      </c>
      <c r="B256" t="s">
        <v>120</v>
      </c>
      <c r="C256" s="4">
        <v>2.552</v>
      </c>
      <c r="D256" t="s">
        <v>572</v>
      </c>
      <c r="E256" s="4">
        <v>2020</v>
      </c>
    </row>
    <row r="257" spans="1:5" x14ac:dyDescent="0.25">
      <c r="A257" t="s">
        <v>607</v>
      </c>
      <c r="B257" t="s">
        <v>575</v>
      </c>
      <c r="C257" s="15">
        <v>4.0259999999999998</v>
      </c>
      <c r="D257" t="s">
        <v>574</v>
      </c>
      <c r="E257" s="4">
        <v>2020</v>
      </c>
    </row>
    <row r="258" spans="1:5" x14ac:dyDescent="0.25">
      <c r="A258" t="s">
        <v>608</v>
      </c>
      <c r="B258" t="s">
        <v>577</v>
      </c>
      <c r="C258" s="4">
        <v>3.3319999999999999</v>
      </c>
      <c r="D258" t="s">
        <v>576</v>
      </c>
      <c r="E258" s="4">
        <v>2020</v>
      </c>
    </row>
    <row r="259" spans="1:5" x14ac:dyDescent="0.25">
      <c r="A259" t="s">
        <v>609</v>
      </c>
      <c r="B259" t="s">
        <v>106</v>
      </c>
      <c r="C259" s="4">
        <v>4.0090000000000003</v>
      </c>
      <c r="D259" t="s">
        <v>578</v>
      </c>
      <c r="E259" s="4">
        <v>2020</v>
      </c>
    </row>
    <row r="260" spans="1:5" x14ac:dyDescent="0.25">
      <c r="A260" t="s">
        <v>610</v>
      </c>
      <c r="B260" t="s">
        <v>13</v>
      </c>
      <c r="C260" s="4">
        <v>6.04</v>
      </c>
      <c r="D260" t="s">
        <v>579</v>
      </c>
      <c r="E260" s="4">
        <v>2020</v>
      </c>
    </row>
    <row r="261" spans="1:5" x14ac:dyDescent="0.25">
      <c r="A261" t="s">
        <v>611</v>
      </c>
      <c r="B261" t="s">
        <v>12</v>
      </c>
      <c r="C261" s="4">
        <v>2.2080000000000002</v>
      </c>
      <c r="D261" t="s">
        <v>580</v>
      </c>
      <c r="E261" s="4">
        <v>2020</v>
      </c>
    </row>
    <row r="262" spans="1:5" x14ac:dyDescent="0.25">
      <c r="A262" t="s">
        <v>612</v>
      </c>
      <c r="B262" t="s">
        <v>559</v>
      </c>
      <c r="C262" s="4">
        <v>14.250999999999999</v>
      </c>
      <c r="D262" t="s">
        <v>581</v>
      </c>
      <c r="E262" s="4">
        <v>2020</v>
      </c>
    </row>
    <row r="263" spans="1:5" x14ac:dyDescent="0.25">
      <c r="A263" t="s">
        <v>613</v>
      </c>
      <c r="B263" t="s">
        <v>15</v>
      </c>
      <c r="C263" s="4">
        <v>30.039000000000001</v>
      </c>
      <c r="D263" t="s">
        <v>582</v>
      </c>
      <c r="E263" s="4">
        <v>2020</v>
      </c>
    </row>
    <row r="264" spans="1:5" x14ac:dyDescent="0.25">
      <c r="A264" t="s">
        <v>537</v>
      </c>
      <c r="B264" t="s">
        <v>73</v>
      </c>
      <c r="C264" s="4">
        <v>1.385</v>
      </c>
      <c r="D264" t="s">
        <v>538</v>
      </c>
      <c r="E264" s="4">
        <v>2020</v>
      </c>
    </row>
    <row r="265" spans="1:5" x14ac:dyDescent="0.25">
      <c r="A265" t="s">
        <v>614</v>
      </c>
      <c r="B265" t="s">
        <v>5</v>
      </c>
      <c r="C265" s="4">
        <v>8.77</v>
      </c>
      <c r="D265" t="s">
        <v>583</v>
      </c>
      <c r="E265" s="4">
        <v>2020</v>
      </c>
    </row>
    <row r="266" spans="1:5" x14ac:dyDescent="0.25">
      <c r="A266" t="s">
        <v>615</v>
      </c>
      <c r="B266" t="s">
        <v>585</v>
      </c>
      <c r="C266" s="4">
        <v>3.214</v>
      </c>
      <c r="D266" t="s">
        <v>584</v>
      </c>
      <c r="E266" s="4">
        <v>2020</v>
      </c>
    </row>
    <row r="267" spans="1:5" x14ac:dyDescent="0.25">
      <c r="A267" t="s">
        <v>616</v>
      </c>
      <c r="B267" t="s">
        <v>3</v>
      </c>
      <c r="C267" s="4">
        <v>2.508</v>
      </c>
      <c r="D267" t="s">
        <v>586</v>
      </c>
      <c r="E267" s="4">
        <v>2020</v>
      </c>
    </row>
    <row r="268" spans="1:5" x14ac:dyDescent="0.25">
      <c r="A268" t="s">
        <v>617</v>
      </c>
      <c r="B268" t="s">
        <v>3</v>
      </c>
      <c r="C268" s="4">
        <v>2.508</v>
      </c>
      <c r="D268" t="s">
        <v>587</v>
      </c>
      <c r="E268" s="4">
        <v>2020</v>
      </c>
    </row>
    <row r="269" spans="1:5" x14ac:dyDescent="0.25">
      <c r="A269" t="s">
        <v>618</v>
      </c>
      <c r="B269" t="s">
        <v>13</v>
      </c>
      <c r="C269" s="4">
        <v>6.04</v>
      </c>
      <c r="D269" t="s">
        <v>588</v>
      </c>
      <c r="E269" s="4">
        <v>2020</v>
      </c>
    </row>
    <row r="270" spans="1:5" x14ac:dyDescent="0.25">
      <c r="A270" t="s">
        <v>619</v>
      </c>
      <c r="B270" t="s">
        <v>590</v>
      </c>
      <c r="C270" s="20" t="s">
        <v>324</v>
      </c>
      <c r="D270" t="s">
        <v>589</v>
      </c>
      <c r="E270" s="4">
        <v>2020</v>
      </c>
    </row>
    <row r="271" spans="1:5" x14ac:dyDescent="0.25">
      <c r="A271" t="s">
        <v>620</v>
      </c>
      <c r="B271" t="s">
        <v>593</v>
      </c>
      <c r="C271" s="4">
        <v>4.4210000000000003</v>
      </c>
      <c r="D271" t="s">
        <v>592</v>
      </c>
      <c r="E271" s="4">
        <v>2020</v>
      </c>
    </row>
    <row r="272" spans="1:5" x14ac:dyDescent="0.25">
      <c r="A272" t="s">
        <v>621</v>
      </c>
      <c r="B272" t="s">
        <v>10</v>
      </c>
      <c r="C272" s="4">
        <v>2.6840000000000002</v>
      </c>
      <c r="D272" t="s">
        <v>594</v>
      </c>
      <c r="E272" s="4">
        <v>2020</v>
      </c>
    </row>
    <row r="273" spans="1:9" x14ac:dyDescent="0.25">
      <c r="A273" t="s">
        <v>622</v>
      </c>
      <c r="B273" t="s">
        <v>5</v>
      </c>
      <c r="C273" s="4">
        <v>8.77</v>
      </c>
      <c r="D273" t="s">
        <v>595</v>
      </c>
      <c r="E273" s="4">
        <v>2020</v>
      </c>
    </row>
    <row r="274" spans="1:9" x14ac:dyDescent="0.25">
      <c r="A274" t="s">
        <v>623</v>
      </c>
      <c r="B274" t="s">
        <v>10</v>
      </c>
      <c r="C274">
        <v>2.6840000000000002</v>
      </c>
      <c r="D274" t="s">
        <v>596</v>
      </c>
      <c r="E274" s="4">
        <v>2020</v>
      </c>
    </row>
    <row r="275" spans="1:9" x14ac:dyDescent="0.25">
      <c r="A275" t="s">
        <v>624</v>
      </c>
      <c r="B275" t="s">
        <v>13</v>
      </c>
      <c r="C275" s="4">
        <v>6.04</v>
      </c>
      <c r="D275" t="s">
        <v>597</v>
      </c>
      <c r="E275" s="4">
        <v>2020</v>
      </c>
    </row>
    <row r="276" spans="1:9" x14ac:dyDescent="0.25">
      <c r="A276" t="s">
        <v>625</v>
      </c>
      <c r="B276" t="s">
        <v>13</v>
      </c>
      <c r="C276" s="4">
        <v>6.04</v>
      </c>
      <c r="D276" t="s">
        <v>598</v>
      </c>
      <c r="E276" s="4">
        <v>2020</v>
      </c>
    </row>
    <row r="277" spans="1:9" x14ac:dyDescent="0.25">
      <c r="A277" t="s">
        <v>626</v>
      </c>
      <c r="B277" t="s">
        <v>5</v>
      </c>
      <c r="C277" s="4">
        <v>8.77</v>
      </c>
      <c r="D277" t="s">
        <v>599</v>
      </c>
      <c r="E277" s="4">
        <v>2020</v>
      </c>
    </row>
    <row r="278" spans="1:9" x14ac:dyDescent="0.25">
      <c r="A278" s="11" t="s">
        <v>627</v>
      </c>
      <c r="B278" s="11" t="s">
        <v>3</v>
      </c>
      <c r="C278" s="10">
        <v>2.508</v>
      </c>
      <c r="D278" s="11" t="s">
        <v>600</v>
      </c>
      <c r="E278" s="10">
        <v>2020</v>
      </c>
      <c r="F278" s="30">
        <f>MEDIAN(C251:C278)</f>
        <v>3.3319999999999999</v>
      </c>
      <c r="G278" s="30">
        <f>AVERAGE(C251:C278)</f>
        <v>5.4231851851851856</v>
      </c>
      <c r="H278" s="31">
        <f>COUNTA(C251:C278)</f>
        <v>28</v>
      </c>
      <c r="I278" s="11">
        <f>SUM(C251:C278)</f>
        <v>146.42600000000002</v>
      </c>
    </row>
    <row r="279" spans="1:9" x14ac:dyDescent="0.25">
      <c r="A279" t="s">
        <v>730</v>
      </c>
      <c r="B279" t="s">
        <v>12</v>
      </c>
      <c r="C279">
        <v>3.0449999999999999</v>
      </c>
      <c r="D279" t="s">
        <v>731</v>
      </c>
      <c r="E279" s="4">
        <v>2021</v>
      </c>
    </row>
    <row r="280" spans="1:9" x14ac:dyDescent="0.25">
      <c r="A280" t="s">
        <v>742</v>
      </c>
      <c r="B280" t="s">
        <v>744</v>
      </c>
      <c r="C280">
        <v>5.71</v>
      </c>
      <c r="D280" t="s">
        <v>743</v>
      </c>
      <c r="E280" s="4">
        <v>2021</v>
      </c>
    </row>
    <row r="281" spans="1:9" x14ac:dyDescent="0.25">
      <c r="A281" t="s">
        <v>732</v>
      </c>
      <c r="B281" t="s">
        <v>651</v>
      </c>
      <c r="C281" s="23" t="s">
        <v>827</v>
      </c>
      <c r="D281" t="s">
        <v>634</v>
      </c>
      <c r="E281" s="4">
        <v>2021</v>
      </c>
    </row>
    <row r="282" spans="1:9" x14ac:dyDescent="0.25">
      <c r="A282" t="s">
        <v>735</v>
      </c>
      <c r="B282" t="s">
        <v>736</v>
      </c>
      <c r="C282">
        <v>4.157</v>
      </c>
      <c r="D282" t="s">
        <v>737</v>
      </c>
      <c r="E282" s="4">
        <v>2021</v>
      </c>
    </row>
    <row r="283" spans="1:9" x14ac:dyDescent="0.25">
      <c r="A283" t="s">
        <v>707</v>
      </c>
      <c r="B283" t="s">
        <v>3</v>
      </c>
      <c r="C283">
        <v>2.9369999999999998</v>
      </c>
      <c r="D283" t="s">
        <v>708</v>
      </c>
      <c r="E283" s="4">
        <v>2021</v>
      </c>
    </row>
    <row r="284" spans="1:9" x14ac:dyDescent="0.25">
      <c r="A284" t="s">
        <v>722</v>
      </c>
      <c r="B284" t="s">
        <v>3</v>
      </c>
      <c r="C284">
        <v>2.9369999999999998</v>
      </c>
      <c r="D284" t="s">
        <v>723</v>
      </c>
      <c r="E284" s="4">
        <v>2021</v>
      </c>
    </row>
    <row r="285" spans="1:9" x14ac:dyDescent="0.25">
      <c r="A285" t="s">
        <v>720</v>
      </c>
      <c r="B285" t="s">
        <v>3</v>
      </c>
      <c r="C285">
        <v>2.9369999999999998</v>
      </c>
      <c r="D285" t="s">
        <v>721</v>
      </c>
      <c r="E285" s="4">
        <v>2021</v>
      </c>
    </row>
    <row r="286" spans="1:9" x14ac:dyDescent="0.25">
      <c r="A286" t="s">
        <v>734</v>
      </c>
      <c r="B286" t="s">
        <v>253</v>
      </c>
      <c r="C286">
        <v>1.9470000000000001</v>
      </c>
      <c r="D286" t="s">
        <v>573</v>
      </c>
      <c r="E286" s="4">
        <v>2021</v>
      </c>
    </row>
    <row r="287" spans="1:9" x14ac:dyDescent="0.25">
      <c r="A287" t="s">
        <v>691</v>
      </c>
      <c r="B287" t="s">
        <v>3</v>
      </c>
      <c r="C287">
        <v>2.9369999999999998</v>
      </c>
      <c r="D287" t="s">
        <v>692</v>
      </c>
      <c r="E287" s="4">
        <v>2021</v>
      </c>
    </row>
    <row r="288" spans="1:9" x14ac:dyDescent="0.25">
      <c r="A288" t="s">
        <v>713</v>
      </c>
      <c r="B288" t="s">
        <v>715</v>
      </c>
      <c r="C288">
        <v>11.025</v>
      </c>
      <c r="D288" t="s">
        <v>714</v>
      </c>
      <c r="E288" s="4">
        <v>2021</v>
      </c>
    </row>
    <row r="289" spans="1:5" x14ac:dyDescent="0.25">
      <c r="A289" t="s">
        <v>724</v>
      </c>
      <c r="B289" t="s">
        <v>13</v>
      </c>
      <c r="C289">
        <v>5.8639999999999999</v>
      </c>
      <c r="D289" t="s">
        <v>725</v>
      </c>
      <c r="E289" s="4">
        <v>2021</v>
      </c>
    </row>
    <row r="290" spans="1:5" x14ac:dyDescent="0.25">
      <c r="A290" t="s">
        <v>704</v>
      </c>
      <c r="B290" t="s">
        <v>706</v>
      </c>
      <c r="C290">
        <v>4.8810000000000002</v>
      </c>
      <c r="D290" t="s">
        <v>705</v>
      </c>
      <c r="E290" s="4">
        <v>2021</v>
      </c>
    </row>
    <row r="291" spans="1:5" x14ac:dyDescent="0.25">
      <c r="A291" t="s">
        <v>680</v>
      </c>
      <c r="B291" t="s">
        <v>428</v>
      </c>
      <c r="C291">
        <v>4.0030000000000001</v>
      </c>
      <c r="D291" t="s">
        <v>679</v>
      </c>
      <c r="E291" s="4">
        <v>2021</v>
      </c>
    </row>
    <row r="292" spans="1:5" x14ac:dyDescent="0.25">
      <c r="A292" t="s">
        <v>740</v>
      </c>
      <c r="B292" t="s">
        <v>154</v>
      </c>
      <c r="C292">
        <v>2.4740000000000002</v>
      </c>
      <c r="D292" t="s">
        <v>741</v>
      </c>
      <c r="E292" s="4">
        <v>2021</v>
      </c>
    </row>
    <row r="293" spans="1:5" x14ac:dyDescent="0.25">
      <c r="A293" t="s">
        <v>687</v>
      </c>
      <c r="B293" t="s">
        <v>13</v>
      </c>
      <c r="C293">
        <v>5.8639999999999999</v>
      </c>
      <c r="D293" t="s">
        <v>688</v>
      </c>
      <c r="E293" s="4">
        <v>2021</v>
      </c>
    </row>
    <row r="294" spans="1:5" x14ac:dyDescent="0.25">
      <c r="A294" t="s">
        <v>689</v>
      </c>
      <c r="B294" t="s">
        <v>13</v>
      </c>
      <c r="C294">
        <v>5.8639999999999999</v>
      </c>
      <c r="D294" t="s">
        <v>690</v>
      </c>
      <c r="E294" s="4">
        <v>2021</v>
      </c>
    </row>
    <row r="295" spans="1:5" x14ac:dyDescent="0.25">
      <c r="A295" t="s">
        <v>697</v>
      </c>
      <c r="B295" t="s">
        <v>3</v>
      </c>
      <c r="C295">
        <v>2.9369999999999998</v>
      </c>
      <c r="D295" t="s">
        <v>698</v>
      </c>
      <c r="E295" s="4">
        <v>2021</v>
      </c>
    </row>
    <row r="296" spans="1:5" x14ac:dyDescent="0.25">
      <c r="A296" t="s">
        <v>718</v>
      </c>
      <c r="B296" t="s">
        <v>120</v>
      </c>
      <c r="C296">
        <v>3.1840000000000002</v>
      </c>
      <c r="D296" t="s">
        <v>719</v>
      </c>
      <c r="E296" s="4">
        <v>2021</v>
      </c>
    </row>
    <row r="297" spans="1:5" x14ac:dyDescent="0.25">
      <c r="A297" t="s">
        <v>711</v>
      </c>
      <c r="B297" t="s">
        <v>261</v>
      </c>
      <c r="C297">
        <v>3.681</v>
      </c>
      <c r="D297" t="s">
        <v>712</v>
      </c>
      <c r="E297" s="4">
        <v>2021</v>
      </c>
    </row>
    <row r="298" spans="1:5" x14ac:dyDescent="0.25">
      <c r="A298" t="s">
        <v>681</v>
      </c>
      <c r="B298" t="s">
        <v>14</v>
      </c>
      <c r="C298">
        <v>3.1389999999999998</v>
      </c>
      <c r="D298" t="s">
        <v>682</v>
      </c>
      <c r="E298" s="4">
        <v>2021</v>
      </c>
    </row>
    <row r="299" spans="1:5" x14ac:dyDescent="0.25">
      <c r="A299" t="s">
        <v>728</v>
      </c>
      <c r="B299" t="s">
        <v>462</v>
      </c>
      <c r="C299">
        <v>8.8219999999999992</v>
      </c>
      <c r="D299" t="s">
        <v>729</v>
      </c>
      <c r="E299" s="4">
        <v>2021</v>
      </c>
    </row>
    <row r="300" spans="1:5" x14ac:dyDescent="0.25">
      <c r="A300" t="s">
        <v>733</v>
      </c>
      <c r="B300" t="s">
        <v>183</v>
      </c>
      <c r="C300">
        <v>4.8490000000000002</v>
      </c>
      <c r="D300" t="s">
        <v>591</v>
      </c>
      <c r="E300" s="4">
        <v>2021</v>
      </c>
    </row>
    <row r="301" spans="1:5" x14ac:dyDescent="0.25">
      <c r="A301" t="s">
        <v>738</v>
      </c>
      <c r="B301" t="s">
        <v>428</v>
      </c>
      <c r="C301">
        <v>4.0030000000000001</v>
      </c>
      <c r="D301" t="s">
        <v>739</v>
      </c>
      <c r="E301" s="4">
        <v>2021</v>
      </c>
    </row>
    <row r="302" spans="1:5" x14ac:dyDescent="0.25">
      <c r="A302" t="s">
        <v>693</v>
      </c>
      <c r="B302" t="s">
        <v>3</v>
      </c>
      <c r="C302">
        <v>2.9369999999999998</v>
      </c>
      <c r="D302" t="s">
        <v>694</v>
      </c>
      <c r="E302" s="4">
        <v>2021</v>
      </c>
    </row>
    <row r="303" spans="1:5" x14ac:dyDescent="0.25">
      <c r="A303" t="s">
        <v>726</v>
      </c>
      <c r="B303" t="s">
        <v>13</v>
      </c>
      <c r="C303">
        <v>5.8639999999999999</v>
      </c>
      <c r="D303" t="s">
        <v>727</v>
      </c>
      <c r="E303" s="4">
        <v>2021</v>
      </c>
    </row>
    <row r="304" spans="1:5" x14ac:dyDescent="0.25">
      <c r="A304" t="s">
        <v>699</v>
      </c>
      <c r="B304" t="s">
        <v>3</v>
      </c>
      <c r="C304">
        <v>2.9369999999999998</v>
      </c>
      <c r="D304" t="s">
        <v>700</v>
      </c>
      <c r="E304" s="4">
        <v>2021</v>
      </c>
    </row>
    <row r="305" spans="1:9" x14ac:dyDescent="0.25">
      <c r="A305" t="s">
        <v>695</v>
      </c>
      <c r="B305" t="s">
        <v>13</v>
      </c>
      <c r="C305">
        <v>5.8639999999999999</v>
      </c>
      <c r="D305" t="s">
        <v>696</v>
      </c>
      <c r="E305" s="4">
        <v>2021</v>
      </c>
    </row>
    <row r="306" spans="1:9" x14ac:dyDescent="0.25">
      <c r="A306" t="s">
        <v>716</v>
      </c>
      <c r="B306" t="s">
        <v>3</v>
      </c>
      <c r="C306">
        <v>2.9369999999999998</v>
      </c>
      <c r="D306" t="s">
        <v>717</v>
      </c>
      <c r="E306" s="4">
        <v>2021</v>
      </c>
    </row>
    <row r="307" spans="1:9" x14ac:dyDescent="0.25">
      <c r="A307" t="s">
        <v>709</v>
      </c>
      <c r="B307" t="s">
        <v>13</v>
      </c>
      <c r="C307">
        <v>5.8639999999999999</v>
      </c>
      <c r="D307" t="s">
        <v>710</v>
      </c>
      <c r="E307" s="4">
        <v>2021</v>
      </c>
    </row>
    <row r="308" spans="1:9" x14ac:dyDescent="0.25">
      <c r="A308" t="s">
        <v>685</v>
      </c>
      <c r="B308" t="s">
        <v>120</v>
      </c>
      <c r="C308">
        <v>3.1840000000000002</v>
      </c>
      <c r="D308" t="s">
        <v>686</v>
      </c>
      <c r="E308" s="4">
        <v>2021</v>
      </c>
    </row>
    <row r="309" spans="1:9" x14ac:dyDescent="0.25">
      <c r="A309" s="11" t="s">
        <v>702</v>
      </c>
      <c r="B309" s="11" t="s">
        <v>585</v>
      </c>
      <c r="C309" s="11">
        <v>3.7080000000000002</v>
      </c>
      <c r="D309" s="11" t="s">
        <v>703</v>
      </c>
      <c r="E309" s="10">
        <v>2021</v>
      </c>
      <c r="F309" s="30">
        <f>MEDIAN(C279:C309)</f>
        <v>3.6945000000000001</v>
      </c>
      <c r="G309" s="30">
        <f>AVERAGE(C279:C309)</f>
        <v>4.349733333333333</v>
      </c>
      <c r="H309" s="31">
        <f>COUNTA(C279:C309)</f>
        <v>31</v>
      </c>
      <c r="I309" s="11">
        <f>SUM(C279:C309)</f>
        <v>130.49199999999999</v>
      </c>
    </row>
    <row r="310" spans="1:9" x14ac:dyDescent="0.25">
      <c r="A310" t="s">
        <v>785</v>
      </c>
      <c r="B310" t="s">
        <v>3</v>
      </c>
      <c r="C310" s="15">
        <v>3.3370000000000002</v>
      </c>
      <c r="D310" t="s">
        <v>745</v>
      </c>
      <c r="E310">
        <v>2022</v>
      </c>
    </row>
    <row r="311" spans="1:9" x14ac:dyDescent="0.25">
      <c r="A311" t="s">
        <v>786</v>
      </c>
      <c r="B311" t="s">
        <v>655</v>
      </c>
      <c r="C311" s="4" t="s">
        <v>827</v>
      </c>
      <c r="D311" t="s">
        <v>748</v>
      </c>
      <c r="E311">
        <v>2022</v>
      </c>
    </row>
    <row r="312" spans="1:9" x14ac:dyDescent="0.25">
      <c r="A312" t="s">
        <v>787</v>
      </c>
      <c r="B312" t="s">
        <v>120</v>
      </c>
      <c r="C312" s="15">
        <v>3.4140000000000001</v>
      </c>
      <c r="D312" t="s">
        <v>749</v>
      </c>
      <c r="E312">
        <v>2022</v>
      </c>
    </row>
    <row r="313" spans="1:9" x14ac:dyDescent="0.25">
      <c r="A313" t="s">
        <v>788</v>
      </c>
      <c r="B313" t="s">
        <v>120</v>
      </c>
      <c r="C313" s="15">
        <v>3.4140000000000001</v>
      </c>
      <c r="D313" t="s">
        <v>751</v>
      </c>
      <c r="E313">
        <v>2022</v>
      </c>
    </row>
    <row r="314" spans="1:9" x14ac:dyDescent="0.25">
      <c r="A314" t="s">
        <v>789</v>
      </c>
      <c r="B314" t="s">
        <v>5</v>
      </c>
      <c r="C314" s="15">
        <v>11.8</v>
      </c>
      <c r="D314" t="s">
        <v>752</v>
      </c>
      <c r="E314">
        <v>2022</v>
      </c>
    </row>
    <row r="315" spans="1:9" x14ac:dyDescent="0.25">
      <c r="A315" t="s">
        <v>790</v>
      </c>
      <c r="B315" t="s">
        <v>781</v>
      </c>
      <c r="C315" s="15">
        <v>6.548</v>
      </c>
      <c r="D315" t="s">
        <v>753</v>
      </c>
      <c r="E315">
        <v>2022</v>
      </c>
    </row>
    <row r="316" spans="1:9" x14ac:dyDescent="0.25">
      <c r="A316" t="s">
        <v>791</v>
      </c>
      <c r="B316" t="s">
        <v>13</v>
      </c>
      <c r="C316" s="15">
        <v>6.74</v>
      </c>
      <c r="D316" t="s">
        <v>754</v>
      </c>
      <c r="E316">
        <v>2022</v>
      </c>
    </row>
    <row r="317" spans="1:9" x14ac:dyDescent="0.25">
      <c r="A317" t="s">
        <v>792</v>
      </c>
      <c r="B317" t="s">
        <v>575</v>
      </c>
      <c r="C317" s="15">
        <v>4.0259999999999998</v>
      </c>
      <c r="D317" t="s">
        <v>755</v>
      </c>
      <c r="E317">
        <v>2022</v>
      </c>
    </row>
    <row r="318" spans="1:9" x14ac:dyDescent="0.25">
      <c r="A318" t="s">
        <v>793</v>
      </c>
      <c r="B318" t="s">
        <v>575</v>
      </c>
      <c r="C318" s="15">
        <v>4.0259999999999998</v>
      </c>
      <c r="D318" t="s">
        <v>756</v>
      </c>
      <c r="E318">
        <v>2022</v>
      </c>
    </row>
    <row r="319" spans="1:9" x14ac:dyDescent="0.25">
      <c r="A319" t="s">
        <v>794</v>
      </c>
      <c r="B319" t="s">
        <v>5</v>
      </c>
      <c r="C319" s="15">
        <v>11.8</v>
      </c>
      <c r="D319" t="s">
        <v>757</v>
      </c>
      <c r="E319">
        <v>2022</v>
      </c>
    </row>
    <row r="320" spans="1:9" x14ac:dyDescent="0.25">
      <c r="A320" t="s">
        <v>795</v>
      </c>
      <c r="B320" t="s">
        <v>190</v>
      </c>
      <c r="C320" s="15">
        <v>6.2880000000000003</v>
      </c>
      <c r="D320" t="s">
        <v>701</v>
      </c>
      <c r="E320">
        <v>2022</v>
      </c>
    </row>
    <row r="321" spans="1:5" x14ac:dyDescent="0.25">
      <c r="A321" t="s">
        <v>796</v>
      </c>
      <c r="B321" t="s">
        <v>559</v>
      </c>
      <c r="C321">
        <v>15.887</v>
      </c>
      <c r="D321" t="s">
        <v>760</v>
      </c>
      <c r="E321">
        <v>2022</v>
      </c>
    </row>
    <row r="322" spans="1:5" x14ac:dyDescent="0.25">
      <c r="A322" t="s">
        <v>797</v>
      </c>
      <c r="B322" t="s">
        <v>88</v>
      </c>
      <c r="C322">
        <v>11.36</v>
      </c>
      <c r="D322" t="s">
        <v>761</v>
      </c>
      <c r="E322">
        <v>2022</v>
      </c>
    </row>
    <row r="323" spans="1:5" x14ac:dyDescent="0.25">
      <c r="A323" t="s">
        <v>798</v>
      </c>
      <c r="B323" t="s">
        <v>678</v>
      </c>
      <c r="C323" s="4" t="s">
        <v>827</v>
      </c>
      <c r="D323" t="s">
        <v>677</v>
      </c>
      <c r="E323">
        <v>2022</v>
      </c>
    </row>
    <row r="324" spans="1:5" x14ac:dyDescent="0.25">
      <c r="A324" t="s">
        <v>799</v>
      </c>
      <c r="B324" t="s">
        <v>13</v>
      </c>
      <c r="C324" s="15">
        <v>6.74</v>
      </c>
      <c r="D324" t="s">
        <v>762</v>
      </c>
      <c r="E324">
        <v>2022</v>
      </c>
    </row>
    <row r="325" spans="1:5" x14ac:dyDescent="0.25">
      <c r="A325" t="s">
        <v>800</v>
      </c>
      <c r="B325" t="s">
        <v>5</v>
      </c>
      <c r="C325" s="15">
        <v>11.8</v>
      </c>
      <c r="D325" t="s">
        <v>763</v>
      </c>
      <c r="E325">
        <v>2022</v>
      </c>
    </row>
    <row r="326" spans="1:5" x14ac:dyDescent="0.25">
      <c r="A326" t="s">
        <v>801</v>
      </c>
      <c r="B326" t="s">
        <v>782</v>
      </c>
      <c r="C326" s="15">
        <v>3.992</v>
      </c>
      <c r="D326" t="s">
        <v>765</v>
      </c>
      <c r="E326">
        <v>2022</v>
      </c>
    </row>
    <row r="327" spans="1:5" x14ac:dyDescent="0.25">
      <c r="A327" t="s">
        <v>802</v>
      </c>
      <c r="B327" t="s">
        <v>3</v>
      </c>
      <c r="C327" s="15">
        <v>3.3370000000000002</v>
      </c>
      <c r="D327" t="s">
        <v>766</v>
      </c>
      <c r="E327">
        <v>2022</v>
      </c>
    </row>
    <row r="328" spans="1:5" x14ac:dyDescent="0.25">
      <c r="A328" t="s">
        <v>803</v>
      </c>
      <c r="B328" t="s">
        <v>593</v>
      </c>
      <c r="C328" s="15">
        <v>5.399</v>
      </c>
      <c r="D328" t="s">
        <v>767</v>
      </c>
      <c r="E328">
        <v>2022</v>
      </c>
    </row>
    <row r="329" spans="1:5" x14ac:dyDescent="0.25">
      <c r="A329" t="s">
        <v>804</v>
      </c>
      <c r="B329" t="s">
        <v>428</v>
      </c>
      <c r="C329" s="15">
        <v>4.0860000000000003</v>
      </c>
      <c r="D329" t="s">
        <v>768</v>
      </c>
      <c r="E329">
        <v>2022</v>
      </c>
    </row>
    <row r="330" spans="1:5" x14ac:dyDescent="0.25">
      <c r="A330" t="s">
        <v>805</v>
      </c>
      <c r="B330" t="s">
        <v>4</v>
      </c>
      <c r="C330" s="15">
        <v>1.2969999999999999</v>
      </c>
      <c r="D330" t="s">
        <v>769</v>
      </c>
      <c r="E330">
        <v>2022</v>
      </c>
    </row>
    <row r="331" spans="1:5" x14ac:dyDescent="0.25">
      <c r="A331" t="s">
        <v>806</v>
      </c>
      <c r="B331" t="s">
        <v>14</v>
      </c>
      <c r="C331" s="15">
        <v>3.0539999999999998</v>
      </c>
      <c r="D331" t="s">
        <v>770</v>
      </c>
      <c r="E331">
        <v>2022</v>
      </c>
    </row>
    <row r="332" spans="1:5" x14ac:dyDescent="0.25">
      <c r="A332" t="s">
        <v>807</v>
      </c>
      <c r="B332" t="s">
        <v>593</v>
      </c>
      <c r="C332" s="15">
        <v>5.399</v>
      </c>
      <c r="D332" t="s">
        <v>771</v>
      </c>
      <c r="E332">
        <v>2022</v>
      </c>
    </row>
    <row r="333" spans="1:5" x14ac:dyDescent="0.25">
      <c r="A333" t="s">
        <v>808</v>
      </c>
      <c r="B333" t="s">
        <v>783</v>
      </c>
      <c r="C333" s="15">
        <v>4.9640000000000004</v>
      </c>
      <c r="D333" t="s">
        <v>772</v>
      </c>
      <c r="E333">
        <v>2022</v>
      </c>
    </row>
    <row r="334" spans="1:5" x14ac:dyDescent="0.25">
      <c r="A334" t="s">
        <v>809</v>
      </c>
      <c r="B334" t="s">
        <v>13</v>
      </c>
      <c r="C334" s="15">
        <v>6.74</v>
      </c>
      <c r="D334" t="s">
        <v>773</v>
      </c>
      <c r="E334">
        <v>2022</v>
      </c>
    </row>
    <row r="335" spans="1:5" x14ac:dyDescent="0.25">
      <c r="A335" t="s">
        <v>810</v>
      </c>
      <c r="B335" t="s">
        <v>585</v>
      </c>
      <c r="C335" s="15">
        <v>4.8609999999999998</v>
      </c>
      <c r="D335" t="s">
        <v>774</v>
      </c>
      <c r="E335">
        <v>2022</v>
      </c>
    </row>
    <row r="336" spans="1:5" x14ac:dyDescent="0.25">
      <c r="A336" t="s">
        <v>811</v>
      </c>
      <c r="B336" t="s">
        <v>10</v>
      </c>
      <c r="C336">
        <v>3.915</v>
      </c>
      <c r="D336" t="s">
        <v>775</v>
      </c>
      <c r="E336">
        <v>2022</v>
      </c>
    </row>
    <row r="337" spans="1:10" x14ac:dyDescent="0.25">
      <c r="A337" t="s">
        <v>812</v>
      </c>
      <c r="B337" t="s">
        <v>651</v>
      </c>
      <c r="C337" s="4" t="s">
        <v>827</v>
      </c>
      <c r="D337" t="s">
        <v>777</v>
      </c>
      <c r="E337">
        <v>2022</v>
      </c>
    </row>
    <row r="338" spans="1:10" x14ac:dyDescent="0.25">
      <c r="A338" t="s">
        <v>813</v>
      </c>
      <c r="B338" t="s">
        <v>684</v>
      </c>
      <c r="C338" s="15">
        <v>2.3330000000000002</v>
      </c>
      <c r="D338" t="s">
        <v>683</v>
      </c>
      <c r="E338">
        <v>2022</v>
      </c>
    </row>
    <row r="339" spans="1:10" x14ac:dyDescent="0.25">
      <c r="A339" s="11" t="s">
        <v>814</v>
      </c>
      <c r="B339" s="11" t="s">
        <v>784</v>
      </c>
      <c r="C339" s="11">
        <v>3.1110000000000002</v>
      </c>
      <c r="D339" s="11" t="s">
        <v>780</v>
      </c>
      <c r="E339" s="11">
        <v>2022</v>
      </c>
      <c r="F339" s="43">
        <f>MEDIAN(C310:C339)</f>
        <v>4.8609999999999998</v>
      </c>
      <c r="G339" s="43">
        <f>AVERAGE(C310:C339)</f>
        <v>5.9136296296296287</v>
      </c>
      <c r="H339" s="44">
        <f>COUNTA(C310:C339)</f>
        <v>30</v>
      </c>
      <c r="I339" s="45">
        <f>SUM(C310:C339)</f>
        <v>159.66799999999998</v>
      </c>
    </row>
    <row r="340" spans="1:10" x14ac:dyDescent="0.25">
      <c r="A340" t="s">
        <v>833</v>
      </c>
      <c r="B340" t="s">
        <v>834</v>
      </c>
      <c r="C340" s="4" t="s">
        <v>827</v>
      </c>
      <c r="D340" t="s">
        <v>835</v>
      </c>
      <c r="E340">
        <v>2023</v>
      </c>
      <c r="F340"/>
      <c r="G340"/>
    </row>
    <row r="341" spans="1:10" x14ac:dyDescent="0.25">
      <c r="A341" t="s">
        <v>837</v>
      </c>
      <c r="B341" t="s">
        <v>838</v>
      </c>
      <c r="C341">
        <v>9.9</v>
      </c>
      <c r="D341" t="s">
        <v>746</v>
      </c>
      <c r="E341">
        <v>2023</v>
      </c>
      <c r="F341"/>
      <c r="G341"/>
    </row>
    <row r="342" spans="1:10" x14ac:dyDescent="0.25">
      <c r="A342" t="s">
        <v>839</v>
      </c>
      <c r="B342" t="s">
        <v>840</v>
      </c>
      <c r="C342">
        <v>4.8</v>
      </c>
      <c r="D342" t="s">
        <v>747</v>
      </c>
      <c r="E342">
        <v>2023</v>
      </c>
      <c r="F342"/>
      <c r="G342"/>
    </row>
    <row r="343" spans="1:10" x14ac:dyDescent="0.25">
      <c r="A343" t="s">
        <v>841</v>
      </c>
      <c r="B343" t="s">
        <v>842</v>
      </c>
      <c r="C343">
        <v>6.1</v>
      </c>
      <c r="D343" t="s">
        <v>843</v>
      </c>
      <c r="E343">
        <v>2023</v>
      </c>
      <c r="F343"/>
      <c r="G343"/>
    </row>
    <row r="344" spans="1:10" x14ac:dyDescent="0.25">
      <c r="A344" t="s">
        <v>845</v>
      </c>
      <c r="B344" t="s">
        <v>846</v>
      </c>
      <c r="C344">
        <v>1.1000000000000001</v>
      </c>
      <c r="D344" t="s">
        <v>847</v>
      </c>
      <c r="E344">
        <v>2023</v>
      </c>
      <c r="F344"/>
      <c r="G344"/>
    </row>
    <row r="345" spans="1:10" x14ac:dyDescent="0.25">
      <c r="A345" t="s">
        <v>853</v>
      </c>
      <c r="B345" t="s">
        <v>854</v>
      </c>
      <c r="C345">
        <v>2.6</v>
      </c>
      <c r="D345" t="s">
        <v>750</v>
      </c>
      <c r="E345">
        <v>2023</v>
      </c>
      <c r="F345"/>
      <c r="G345"/>
    </row>
    <row r="346" spans="1:10" x14ac:dyDescent="0.25">
      <c r="A346" t="s">
        <v>855</v>
      </c>
      <c r="B346" t="s">
        <v>856</v>
      </c>
      <c r="C346">
        <v>5.6</v>
      </c>
      <c r="D346" t="s">
        <v>857</v>
      </c>
      <c r="E346">
        <v>2023</v>
      </c>
      <c r="F346"/>
      <c r="G346"/>
    </row>
    <row r="347" spans="1:10" x14ac:dyDescent="0.25">
      <c r="A347" t="s">
        <v>859</v>
      </c>
      <c r="B347" t="s">
        <v>860</v>
      </c>
      <c r="C347">
        <v>4.7</v>
      </c>
      <c r="D347" t="s">
        <v>861</v>
      </c>
      <c r="E347">
        <v>2023</v>
      </c>
      <c r="F347"/>
      <c r="G347"/>
    </row>
    <row r="348" spans="1:10" x14ac:dyDescent="0.25">
      <c r="A348" t="s">
        <v>863</v>
      </c>
      <c r="B348" t="s">
        <v>864</v>
      </c>
      <c r="C348">
        <v>14.5</v>
      </c>
      <c r="D348" t="s">
        <v>865</v>
      </c>
      <c r="E348">
        <v>2023</v>
      </c>
      <c r="F348"/>
      <c r="G348"/>
      <c r="J348" s="40"/>
    </row>
    <row r="349" spans="1:10" x14ac:dyDescent="0.25">
      <c r="A349" t="s">
        <v>866</v>
      </c>
      <c r="B349" t="s">
        <v>867</v>
      </c>
      <c r="C349">
        <v>2.5</v>
      </c>
      <c r="D349" t="s">
        <v>758</v>
      </c>
      <c r="E349">
        <v>2023</v>
      </c>
      <c r="F349"/>
      <c r="G349"/>
    </row>
    <row r="350" spans="1:10" x14ac:dyDescent="0.25">
      <c r="A350" t="s">
        <v>868</v>
      </c>
      <c r="B350" t="s">
        <v>854</v>
      </c>
      <c r="C350">
        <v>2.6</v>
      </c>
      <c r="D350" t="s">
        <v>759</v>
      </c>
      <c r="E350">
        <v>2023</v>
      </c>
      <c r="F350"/>
      <c r="G350"/>
    </row>
    <row r="351" spans="1:10" x14ac:dyDescent="0.25">
      <c r="A351" t="s">
        <v>869</v>
      </c>
      <c r="B351" t="s">
        <v>870</v>
      </c>
      <c r="C351">
        <v>12.7</v>
      </c>
      <c r="D351" t="s">
        <v>871</v>
      </c>
      <c r="E351">
        <v>2023</v>
      </c>
      <c r="F351"/>
      <c r="G351"/>
    </row>
    <row r="352" spans="1:10" x14ac:dyDescent="0.25">
      <c r="A352" t="s">
        <v>873</v>
      </c>
      <c r="B352" t="s">
        <v>856</v>
      </c>
      <c r="C352">
        <v>5.6</v>
      </c>
      <c r="D352" t="s">
        <v>876</v>
      </c>
      <c r="E352">
        <v>2023</v>
      </c>
      <c r="F352"/>
      <c r="G352"/>
    </row>
    <row r="353" spans="1:9" x14ac:dyDescent="0.25">
      <c r="A353" t="s">
        <v>878</v>
      </c>
      <c r="B353" t="s">
        <v>879</v>
      </c>
      <c r="C353">
        <v>7.1</v>
      </c>
      <c r="D353" t="s">
        <v>880</v>
      </c>
      <c r="E353">
        <v>2023</v>
      </c>
      <c r="F353"/>
      <c r="G353"/>
    </row>
    <row r="354" spans="1:9" x14ac:dyDescent="0.25">
      <c r="A354" t="s">
        <v>882</v>
      </c>
      <c r="B354" t="s">
        <v>856</v>
      </c>
      <c r="C354">
        <v>5.6</v>
      </c>
      <c r="D354" t="s">
        <v>883</v>
      </c>
      <c r="E354">
        <v>2023</v>
      </c>
      <c r="F354"/>
      <c r="G354"/>
    </row>
    <row r="355" spans="1:9" x14ac:dyDescent="0.25">
      <c r="A355" t="s">
        <v>885</v>
      </c>
      <c r="B355" t="s">
        <v>886</v>
      </c>
      <c r="C355">
        <v>2.5</v>
      </c>
      <c r="D355" t="s">
        <v>829</v>
      </c>
      <c r="E355">
        <v>2023</v>
      </c>
      <c r="F355"/>
      <c r="G355"/>
    </row>
    <row r="356" spans="1:9" x14ac:dyDescent="0.25">
      <c r="A356" t="s">
        <v>887</v>
      </c>
      <c r="B356" t="s">
        <v>888</v>
      </c>
      <c r="C356">
        <v>3</v>
      </c>
      <c r="D356" t="s">
        <v>889</v>
      </c>
      <c r="E356">
        <v>2023</v>
      </c>
      <c r="F356"/>
      <c r="G356"/>
    </row>
    <row r="357" spans="1:9" x14ac:dyDescent="0.25">
      <c r="A357" t="s">
        <v>891</v>
      </c>
      <c r="B357" t="s">
        <v>864</v>
      </c>
      <c r="C357">
        <v>14.5</v>
      </c>
      <c r="D357" t="s">
        <v>764</v>
      </c>
      <c r="E357">
        <v>2023</v>
      </c>
      <c r="F357"/>
      <c r="G357"/>
    </row>
    <row r="358" spans="1:9" x14ac:dyDescent="0.25">
      <c r="A358" t="s">
        <v>895</v>
      </c>
      <c r="B358" t="s">
        <v>896</v>
      </c>
      <c r="C358">
        <v>3.7</v>
      </c>
      <c r="D358" t="s">
        <v>897</v>
      </c>
      <c r="E358">
        <v>2023</v>
      </c>
      <c r="F358"/>
      <c r="G358"/>
    </row>
    <row r="359" spans="1:9" x14ac:dyDescent="0.25">
      <c r="A359" t="s">
        <v>903</v>
      </c>
      <c r="B359" t="s">
        <v>856</v>
      </c>
      <c r="C359">
        <v>5.6</v>
      </c>
      <c r="D359" t="s">
        <v>904</v>
      </c>
      <c r="E359">
        <v>2023</v>
      </c>
      <c r="F359"/>
      <c r="G359"/>
    </row>
    <row r="360" spans="1:9" x14ac:dyDescent="0.25">
      <c r="A360" t="s">
        <v>906</v>
      </c>
      <c r="B360" t="s">
        <v>864</v>
      </c>
      <c r="C360">
        <v>14.5</v>
      </c>
      <c r="D360" t="s">
        <v>776</v>
      </c>
      <c r="E360">
        <v>2023</v>
      </c>
      <c r="F360"/>
      <c r="G360"/>
    </row>
    <row r="361" spans="1:9" x14ac:dyDescent="0.25">
      <c r="A361" t="s">
        <v>907</v>
      </c>
      <c r="B361" t="s">
        <v>856</v>
      </c>
      <c r="C361">
        <v>5.6</v>
      </c>
      <c r="D361" t="s">
        <v>908</v>
      </c>
      <c r="E361">
        <v>2023</v>
      </c>
      <c r="F361"/>
      <c r="G361"/>
    </row>
    <row r="362" spans="1:9" x14ac:dyDescent="0.25">
      <c r="A362" t="s">
        <v>910</v>
      </c>
      <c r="B362" t="s">
        <v>854</v>
      </c>
      <c r="C362">
        <v>2.6</v>
      </c>
      <c r="D362" t="s">
        <v>778</v>
      </c>
      <c r="E362">
        <v>2023</v>
      </c>
      <c r="F362"/>
      <c r="G362"/>
    </row>
    <row r="363" spans="1:9" x14ac:dyDescent="0.25">
      <c r="A363" t="s">
        <v>911</v>
      </c>
      <c r="B363" t="s">
        <v>864</v>
      </c>
      <c r="C363">
        <v>14.5</v>
      </c>
      <c r="D363" t="s">
        <v>779</v>
      </c>
      <c r="E363">
        <v>2023</v>
      </c>
      <c r="F363"/>
      <c r="G363"/>
    </row>
    <row r="364" spans="1:9" x14ac:dyDescent="0.25">
      <c r="A364" s="14" t="s">
        <v>892</v>
      </c>
      <c r="B364" s="14" t="s">
        <v>856</v>
      </c>
      <c r="C364" s="14">
        <v>5.6</v>
      </c>
      <c r="D364" s="14" t="s">
        <v>893</v>
      </c>
      <c r="E364" s="14">
        <v>2023</v>
      </c>
      <c r="F364" s="14"/>
      <c r="G364" s="14"/>
    </row>
    <row r="365" spans="1:9" x14ac:dyDescent="0.25">
      <c r="A365" s="14" t="s">
        <v>899</v>
      </c>
      <c r="B365" s="14" t="s">
        <v>900</v>
      </c>
      <c r="C365" s="14">
        <v>11.2</v>
      </c>
      <c r="D365" s="14" t="s">
        <v>901</v>
      </c>
      <c r="E365" s="14">
        <v>2023</v>
      </c>
    </row>
    <row r="366" spans="1:9" x14ac:dyDescent="0.25">
      <c r="A366" s="48" t="s">
        <v>916</v>
      </c>
      <c r="B366" s="14" t="s">
        <v>888</v>
      </c>
      <c r="C366" s="14">
        <v>3</v>
      </c>
      <c r="D366" s="48" t="s">
        <v>917</v>
      </c>
      <c r="E366" s="48">
        <v>2023</v>
      </c>
      <c r="F366" s="46">
        <f>MEDIAN(C340:C366)</f>
        <v>5.6</v>
      </c>
      <c r="G366" s="46">
        <f>AVERAGE(C340:C366)</f>
        <v>6.6038461538461526</v>
      </c>
      <c r="H366" s="47">
        <f>COUNTA(C340:C366)</f>
        <v>27</v>
      </c>
      <c r="I366" s="15">
        <f>SUM(C340:C366)</f>
        <v>171.69999999999996</v>
      </c>
    </row>
  </sheetData>
  <sortState xmlns:xlrd2="http://schemas.microsoft.com/office/spreadsheetml/2017/richdata2" ref="A2:F283">
    <sortCondition ref="E283"/>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tabSelected="1" zoomScale="80" zoomScaleNormal="80" workbookViewId="0">
      <selection activeCell="I12" sqref="I12"/>
    </sheetView>
  </sheetViews>
  <sheetFormatPr baseColWidth="10" defaultRowHeight="15" x14ac:dyDescent="0.25"/>
  <cols>
    <col min="1" max="1" width="15.140625" customWidth="1"/>
    <col min="2" max="2" width="19.7109375" customWidth="1"/>
    <col min="3" max="3" width="17.140625" customWidth="1"/>
    <col min="4" max="4" width="20.85546875" customWidth="1"/>
    <col min="5" max="5" width="20.7109375" customWidth="1"/>
  </cols>
  <sheetData>
    <row r="1" spans="1:6" x14ac:dyDescent="0.25">
      <c r="A1" s="1" t="s">
        <v>322</v>
      </c>
      <c r="B1" s="1" t="s">
        <v>671</v>
      </c>
      <c r="C1" s="1" t="s">
        <v>672</v>
      </c>
      <c r="D1" s="1" t="s">
        <v>675</v>
      </c>
      <c r="E1" s="1" t="s">
        <v>674</v>
      </c>
    </row>
    <row r="2" spans="1:6" x14ac:dyDescent="0.25">
      <c r="A2" s="2">
        <v>2010</v>
      </c>
      <c r="B2" s="9">
        <v>2.0609999999999999</v>
      </c>
      <c r="C2">
        <v>1.994</v>
      </c>
      <c r="D2">
        <v>14</v>
      </c>
      <c r="E2">
        <v>28.849</v>
      </c>
    </row>
    <row r="3" spans="1:6" x14ac:dyDescent="0.25">
      <c r="A3" s="2">
        <v>2011</v>
      </c>
      <c r="B3" s="9">
        <v>2.476</v>
      </c>
      <c r="C3">
        <v>2.391</v>
      </c>
      <c r="D3">
        <v>10</v>
      </c>
      <c r="E3" s="25">
        <v>24.760000000000005</v>
      </c>
    </row>
    <row r="4" spans="1:6" x14ac:dyDescent="0.25">
      <c r="A4" s="2">
        <v>2012</v>
      </c>
      <c r="B4" s="9">
        <v>4.9089999999999998</v>
      </c>
      <c r="C4">
        <v>3.802</v>
      </c>
      <c r="D4">
        <v>14</v>
      </c>
      <c r="E4">
        <v>63.813000000000002</v>
      </c>
    </row>
    <row r="5" spans="1:6" x14ac:dyDescent="0.25">
      <c r="A5" s="2">
        <v>2013</v>
      </c>
      <c r="B5" s="9">
        <v>3.5920000000000001</v>
      </c>
      <c r="C5">
        <v>2.19</v>
      </c>
      <c r="D5">
        <v>30</v>
      </c>
      <c r="E5">
        <v>96.978000000000009</v>
      </c>
    </row>
    <row r="6" spans="1:6" x14ac:dyDescent="0.25">
      <c r="A6" s="2">
        <v>2014</v>
      </c>
      <c r="B6" s="9">
        <v>3.7429999999999999</v>
      </c>
      <c r="C6">
        <v>2.4670000000000001</v>
      </c>
      <c r="D6">
        <v>25</v>
      </c>
      <c r="E6">
        <v>93.585000000000022</v>
      </c>
    </row>
    <row r="7" spans="1:6" x14ac:dyDescent="0.25">
      <c r="A7" s="2">
        <v>2015</v>
      </c>
      <c r="B7" s="9">
        <v>3.8839999999999999</v>
      </c>
      <c r="C7">
        <v>2.5590000000000002</v>
      </c>
      <c r="D7">
        <v>30</v>
      </c>
      <c r="E7">
        <v>112.63899999999997</v>
      </c>
    </row>
    <row r="8" spans="1:6" x14ac:dyDescent="0.25">
      <c r="A8" s="4">
        <v>2016</v>
      </c>
      <c r="B8" s="9">
        <v>6.2779999999999996</v>
      </c>
      <c r="C8">
        <v>2.681</v>
      </c>
      <c r="D8">
        <v>30</v>
      </c>
      <c r="E8">
        <v>163.22900000000001</v>
      </c>
    </row>
    <row r="9" spans="1:6" x14ac:dyDescent="0.25">
      <c r="A9">
        <v>2017</v>
      </c>
      <c r="B9" s="9">
        <v>6.8289999999999997</v>
      </c>
      <c r="C9">
        <v>3.3889999999999998</v>
      </c>
      <c r="D9">
        <v>28</v>
      </c>
      <c r="E9">
        <v>191.20099999999996</v>
      </c>
    </row>
    <row r="10" spans="1:6" x14ac:dyDescent="0.25">
      <c r="A10" s="4">
        <v>2018</v>
      </c>
      <c r="B10" s="9">
        <v>3.4729999999999999</v>
      </c>
      <c r="C10">
        <v>2.766</v>
      </c>
      <c r="D10">
        <v>36</v>
      </c>
      <c r="E10">
        <v>121.56699999999999</v>
      </c>
    </row>
    <row r="11" spans="1:6" x14ac:dyDescent="0.25">
      <c r="A11">
        <v>2019</v>
      </c>
      <c r="B11" s="9">
        <v>6.7309999999999999</v>
      </c>
      <c r="C11">
        <v>2.8319999999999999</v>
      </c>
      <c r="D11">
        <v>32</v>
      </c>
      <c r="E11">
        <v>208.66399999999996</v>
      </c>
    </row>
    <row r="12" spans="1:6" x14ac:dyDescent="0.25">
      <c r="A12">
        <v>2020</v>
      </c>
      <c r="B12" s="41">
        <v>5.4231851851851856</v>
      </c>
      <c r="C12">
        <v>3.3319999999999999</v>
      </c>
      <c r="D12">
        <v>28</v>
      </c>
      <c r="E12">
        <v>146.42600000000002</v>
      </c>
    </row>
    <row r="13" spans="1:6" x14ac:dyDescent="0.25">
      <c r="A13" s="4">
        <v>2021</v>
      </c>
      <c r="B13" s="42">
        <v>4.349733333333333</v>
      </c>
      <c r="C13" s="42">
        <v>3.6945000000000001</v>
      </c>
      <c r="D13" s="4">
        <v>31</v>
      </c>
      <c r="E13" s="25">
        <v>130.49199999999999</v>
      </c>
    </row>
    <row r="14" spans="1:6" x14ac:dyDescent="0.25">
      <c r="A14" s="4">
        <v>2022</v>
      </c>
      <c r="B14" s="42">
        <v>5.9136296296296287</v>
      </c>
      <c r="C14" s="42">
        <v>4.8609999999999998</v>
      </c>
      <c r="D14" s="4">
        <v>30</v>
      </c>
      <c r="E14" s="25">
        <v>159.66799999999998</v>
      </c>
    </row>
    <row r="15" spans="1:6" x14ac:dyDescent="0.25">
      <c r="A15" s="4">
        <v>2023</v>
      </c>
      <c r="B15" s="25">
        <v>6.6038461538461526</v>
      </c>
      <c r="C15" s="25">
        <v>5.6</v>
      </c>
      <c r="D15" s="19">
        <v>27</v>
      </c>
      <c r="E15" s="25">
        <v>171.69999999999996</v>
      </c>
      <c r="F15" s="40" t="s">
        <v>832</v>
      </c>
    </row>
  </sheetData>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2023</vt:lpstr>
      <vt:lpstr>2010-2023</vt:lpstr>
      <vt:lpstr>Abb_Auswertung</vt:lpstr>
    </vt:vector>
  </TitlesOfParts>
  <Company>Evangelisches Krankenhaus Bielefeld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Grewe</dc:creator>
  <cp:lastModifiedBy>Anne Hagemann</cp:lastModifiedBy>
  <cp:lastPrinted>2017-07-13T14:30:16Z</cp:lastPrinted>
  <dcterms:created xsi:type="dcterms:W3CDTF">2015-01-15T14:08:17Z</dcterms:created>
  <dcterms:modified xsi:type="dcterms:W3CDTF">2024-01-09T08:38:44Z</dcterms:modified>
</cp:coreProperties>
</file>